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4. (2)" sheetId="1" r:id="rId1"/>
    <sheet name="2013." sheetId="2" r:id="rId2"/>
  </sheets>
  <definedNames/>
  <calcPr fullCalcOnLoad="1"/>
</workbook>
</file>

<file path=xl/sharedStrings.xml><?xml version="1.0" encoding="utf-8"?>
<sst xmlns="http://schemas.openxmlformats.org/spreadsheetml/2006/main" count="155" uniqueCount="104">
  <si>
    <t>Qualification</t>
  </si>
  <si>
    <t>2014. Ingénierie des installations de production utilisant de l'énergie solaire thermique</t>
  </si>
  <si>
    <t>A MASQUER</t>
  </si>
  <si>
    <t xml:space="preserve">A faire  : </t>
  </si>
  <si>
    <t>parcourir des pièces produite par Amoès et relever les points clés</t>
  </si>
  <si>
    <t>Identification projet</t>
  </si>
  <si>
    <t>cctp … (voir Vincent ou François)</t>
  </si>
  <si>
    <t xml:space="preserve">les REX, </t>
  </si>
  <si>
    <t>les analyse d'AMO (RC)</t>
  </si>
  <si>
    <t>Références présentes au dossier</t>
  </si>
  <si>
    <t>Pour visuel - complétudes des références</t>
  </si>
  <si>
    <t>oui</t>
  </si>
  <si>
    <t>non</t>
  </si>
  <si>
    <t>partiel</t>
  </si>
  <si>
    <t>Etude de faisabilité</t>
  </si>
  <si>
    <t>Extrait CCTP</t>
  </si>
  <si>
    <t>Plans et schémas</t>
  </si>
  <si>
    <t>Pour visuel - Avis</t>
  </si>
  <si>
    <t>Résultat de calcul de simulation</t>
  </si>
  <si>
    <t>Très satisfaisant</t>
  </si>
  <si>
    <t>Satisfaisant</t>
  </si>
  <si>
    <t>Peu satisfaisant</t>
  </si>
  <si>
    <t>Insuffisant</t>
  </si>
  <si>
    <t>Visas et CR d'OPR - suivi de chantier</t>
  </si>
  <si>
    <t>Document analysé</t>
  </si>
  <si>
    <t>Critères</t>
  </si>
  <si>
    <t>Avis (de 0 à 10)</t>
  </si>
  <si>
    <t>Notes (à l'intention de l'examinateur)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</si>
  <si>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</si>
  <si>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10 : Très satisfaisant, 
&gt;5 : Satisfaisant, 
0 : Très insuffisant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</si>
  <si>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</si>
  <si>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Adapter aux petites installations</t>
  </si>
  <si>
    <t>x</t>
  </si>
  <si>
    <t>Dimensionnement des organes principaux de l'installation bien effectué.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</si>
  <si>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</si>
  <si>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- Volume d'appoint comptabilisé en supplément.</t>
  </si>
  <si>
    <t>Le rapport de l'étude de faisabilité solaire expose de façon complète les hypothèses, la méthode et résultats.</t>
  </si>
  <si>
    <r>
      <t>-</t>
    </r>
    <r>
      <rPr>
        <u val="single"/>
        <sz val="8"/>
        <color indexed="8"/>
        <rFont val="Arial"/>
        <family val="2"/>
      </rPr>
      <t xml:space="preserve"> Détails des hypothèses :
</t>
    </r>
    <r>
      <rPr>
        <sz val="8"/>
        <color indexed="8"/>
        <rFont val="Arial"/>
        <family val="2"/>
      </rPr>
      <t xml:space="preserve">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
</t>
    </r>
    <r>
      <rPr>
        <sz val="8"/>
        <color indexed="8"/>
        <rFont val="Arial"/>
        <family val="2"/>
      </rPr>
      <t xml:space="preserve">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 xml:space="preserve">Détails des résultats :
</t>
    </r>
    <r>
      <rPr>
        <sz val="8"/>
        <color indexed="8"/>
        <rFont val="Arial"/>
        <family val="2"/>
      </rPr>
      <t>-- Production solaire annuelle estimée, taux de couverture.
-- Etude des risques de surchauffes.
-- Présence d'études paramétriques pour optimiser la conception de l'installation.</t>
    </r>
  </si>
  <si>
    <t>Bonne conception des échanges de chaleur au niveau du ballon solaire.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</si>
  <si>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</si>
  <si>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</si>
  <si>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Présence et positionnement des accessoires hydrauliques nécessaires.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</si>
  <si>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 xml:space="preserve">- Les raccordements au niveau de la vanne de mitigeage du bouclage permettent un réel mitigeage (connexion directe du retour de bouclage à la vanne de mitigeage)
</t>
    </r>
    <r>
      <rPr>
        <sz val="8"/>
        <color indexed="8"/>
        <rFont val="Arial"/>
        <family val="2"/>
      </rPr>
      <t xml:space="preserve">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</si>
  <si>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</si>
  <si>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</si>
  <si>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t>Les caractéristiques des différents organes sont décrits précisément.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</si>
  <si>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</si>
  <si>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t>Dispositfs de comptage prévus et bien positionnés.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</si>
  <si>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</si>
  <si>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Prise en compte des facilités de maintenance.</t>
  </si>
  <si>
    <t>- Echangeur thermique avec la boucle solaire externe au ballon.
- Présence d'un point d'eau à proximité des capteurs pour leur nettoyage.</t>
  </si>
  <si>
    <t>Le suivi de chantier est réalisé consciencieusement.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</si>
  <si>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</si>
  <si>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t>Nom et Prénom de l'instructeur :</t>
  </si>
  <si>
    <t>Comité n° :</t>
  </si>
  <si>
    <t>2013. Ingénierie des installations de production utilisant de l'énergie géothermique</t>
  </si>
  <si>
    <t>Identification dossier</t>
  </si>
  <si>
    <t>N° dossier :</t>
  </si>
  <si>
    <t>Raison sociale du postulant :</t>
  </si>
  <si>
    <t>Référence analysée n° :</t>
  </si>
  <si>
    <t xml:space="preserve">Justificatifs présents </t>
  </si>
  <si>
    <t>Note de dimensionnement des besoins</t>
  </si>
  <si>
    <r>
      <t>Etude géothermique ou hydrogéologique</t>
    </r>
    <r>
      <rPr>
        <sz val="8"/>
        <color indexed="8"/>
        <rFont val="Arial"/>
        <family val="2"/>
      </rPr>
      <t xml:space="preserve"> (réalisée par professionnel)</t>
    </r>
  </si>
  <si>
    <t>Extrait CCTP décrivant l'installation de géothermie</t>
  </si>
  <si>
    <t xml:space="preserve">Plans d'implantation </t>
  </si>
  <si>
    <t>Schémas de principes</t>
  </si>
  <si>
    <t>Visas et CR d'OPR relatifs à l'installation de géothermie</t>
  </si>
  <si>
    <t>Note</t>
  </si>
  <si>
    <t>Détails/justifications</t>
  </si>
  <si>
    <t>Notes à l'intention de l'instructeur</t>
  </si>
  <si>
    <r>
      <t xml:space="preserve">De 0 à 4
</t>
    </r>
    <r>
      <rPr>
        <i/>
        <sz val="9"/>
        <color indexed="8"/>
        <rFont val="Arial"/>
        <family val="2"/>
      </rPr>
      <t>4 : Tres bien,
3: bien 
2: Moyen 
1: insuffisant
0 : Tres insuffisant</t>
    </r>
  </si>
  <si>
    <t>L'instructeur doit justifier sa note</t>
  </si>
  <si>
    <t>Projet 2</t>
  </si>
  <si>
    <t>Projet 3</t>
  </si>
  <si>
    <t>Projet 4</t>
  </si>
  <si>
    <r>
      <t xml:space="preserve">L'objet du contrôle de référence réalisé par l'instructeur est d'examiner si les points décrits ci-après ont été abordés. Il ne s'agit pas de refaire l'étude.
</t>
    </r>
    <r>
      <rPr>
        <sz val="8"/>
        <color indexed="23"/>
        <rFont val="Arial"/>
        <family val="2"/>
      </rPr>
      <t xml:space="preserve">
'- En gris, point non exigible mais valorisant le travail du BE.
</t>
    </r>
    <r>
      <rPr>
        <sz val="8"/>
        <color indexed="53"/>
        <rFont val="Arial"/>
        <family val="2"/>
      </rPr>
      <t xml:space="preserve">- Spécifique géothermie en boucle fermée.
</t>
    </r>
    <r>
      <rPr>
        <sz val="8"/>
        <color indexed="56"/>
        <rFont val="Arial"/>
        <family val="2"/>
      </rPr>
      <t>- Spécifique géothermie en boucle ouverte.</t>
    </r>
  </si>
  <si>
    <r>
      <t xml:space="preserve">Cas boucle ouverte </t>
    </r>
    <r>
      <rPr>
        <sz val="9"/>
        <color indexed="56"/>
        <rFont val="Arial"/>
        <family val="2"/>
      </rPr>
      <t>:</t>
    </r>
    <r>
      <rPr>
        <sz val="9"/>
        <color indexed="10"/>
        <rFont val="Arial"/>
        <family val="2"/>
      </rPr>
      <t xml:space="preserve"> les grands points de vigilance au niveau de l'installation géothermique (en amont de la chaufferie) ont été analysés (étude géothermique) et pris en compte dans le projet.</t>
    </r>
    <r>
      <rPr>
        <b/>
        <sz val="9"/>
        <color indexed="10"/>
        <rFont val="Arial"/>
        <family val="2"/>
      </rPr>
      <t xml:space="preserve"> *</t>
    </r>
  </si>
  <si>
    <r>
      <t xml:space="preserve">Prise en compte de l'étude géothermique sur les points suivantes :
</t>
    </r>
    <r>
      <rPr>
        <u val="single"/>
        <sz val="8"/>
        <color indexed="8"/>
        <rFont val="Arial"/>
        <family val="2"/>
      </rPr>
      <t xml:space="preserve">
Connaissance de la ressource</t>
    </r>
    <r>
      <rPr>
        <sz val="8"/>
        <color indexed="8"/>
        <rFont val="Arial"/>
        <family val="2"/>
      </rPr>
      <t xml:space="preserve"> : 
- débit réel exploitable (&gt; débit projet) selon caractéristique du puits.
- résultats d'analyse physico-chimique de l'eau de la nappe (dureté, agressivité, turbidité) et impact sur les systèmes quant aux risques de corrosion ou colmatage.
</t>
    </r>
    <r>
      <rPr>
        <u val="single"/>
        <sz val="8"/>
        <color indexed="8"/>
        <rFont val="Arial"/>
        <family val="2"/>
      </rPr>
      <t>Prise en compte de l'environnement et de la pérénnité de la ressource</t>
    </r>
    <r>
      <rPr>
        <sz val="8"/>
        <color indexed="8"/>
        <rFont val="Arial"/>
        <family val="2"/>
      </rPr>
      <t xml:space="preserve"> (suivant volume et criticité) : 
- Adéquation entre la ressource et les besoins : mise en rapport des puissances, voire selon complexité du projet, simulation du comportement de la nappe avec un scénario de puissances appelées.
- Impact sur les forages voisins étudiés et limités,
</t>
    </r>
    <r>
      <rPr>
        <sz val="8"/>
        <rFont val="Arial"/>
        <family val="2"/>
      </rPr>
      <t xml:space="preserve">- Recyclage thermique évité, positions relatives des puits (amont/aval, distances minimales...).
- Implantation des captages, rayons d'influence.
</t>
    </r>
    <r>
      <rPr>
        <sz val="8"/>
        <color indexed="8"/>
        <rFont val="Arial"/>
        <family val="2"/>
      </rPr>
      <t>- Prise en compte des risques de déstabilisation du terrain, tassement, impact sur les ouvrages souterrains.</t>
    </r>
  </si>
  <si>
    <r>
      <t>Cas boucle fermée</t>
    </r>
    <r>
      <rPr>
        <sz val="9"/>
        <color indexed="53"/>
        <rFont val="Arial"/>
        <family val="2"/>
      </rPr>
      <t xml:space="preserve"> : </t>
    </r>
    <r>
      <rPr>
        <sz val="9"/>
        <color indexed="10"/>
        <rFont val="Arial"/>
        <family val="2"/>
      </rPr>
      <t>les grands points de vigilance au niveau de l'installation géothermique (en amont de la chaufferie) ont été analysés (étude géothermique) et pris en compte dans le projet.</t>
    </r>
    <r>
      <rPr>
        <b/>
        <sz val="9"/>
        <color indexed="10"/>
        <rFont val="Arial"/>
        <family val="2"/>
      </rPr>
      <t>*</t>
    </r>
  </si>
  <si>
    <r>
      <t>Connaissance des caractéristiques du sol</t>
    </r>
    <r>
      <rPr>
        <sz val="8"/>
        <color indexed="8"/>
        <rFont val="Arial"/>
        <family val="2"/>
      </rPr>
      <t xml:space="preserve"> : 
- Composition du sol par couche, 
- Conductivité du sol, capacité thermique, température initiale. Soit résultat d'un test de réponse thermique, soit extrapolation de sondage locaux (à justifier sur le choix de cette démarche).
</t>
    </r>
    <r>
      <rPr>
        <u val="single"/>
        <sz val="8"/>
        <color indexed="8"/>
        <rFont val="Arial"/>
        <family val="2"/>
      </rPr>
      <t>Prise en compte de l'environnement et de la pérénnité de la ressource</t>
    </r>
    <r>
      <rPr>
        <sz val="8"/>
        <color indexed="8"/>
        <rFont val="Arial"/>
        <family val="2"/>
      </rPr>
      <t xml:space="preserve"> (suivant volume et criticité) : 
- Adéquation entre la ressource et les besoins : mise en rapport des puissances, voire selon complexité du projet, simulation du comportement du sol avec un scénario de puissances appelées.
- Evaluation de l'impact sur les</t>
    </r>
    <r>
      <rPr>
        <b/>
        <sz val="8"/>
        <color indexed="8"/>
        <rFont val="Arial"/>
        <family val="2"/>
      </rPr>
      <t xml:space="preserve"> températures du sol à 25-50 ans</t>
    </r>
    <r>
      <rPr>
        <sz val="8"/>
        <color indexed="8"/>
        <rFont val="Arial"/>
        <family val="2"/>
      </rPr>
      <t xml:space="preserve"> (équilibre entre calories et frigories prélevées, risques de gel du sol...) :
- Intégration de l'évolution des températures dans le calcul des puissances disponibles. 
- Prise en compte des risques de déstabilisation du terrain, tassement, impact sur les ouvrages souterrains
- Impact sur les forages voisins étudiés et limités.
</t>
    </r>
    <r>
      <rPr>
        <u val="single"/>
        <sz val="8"/>
        <color indexed="8"/>
        <rFont val="Arial"/>
        <family val="2"/>
      </rPr>
      <t>Conclusions</t>
    </r>
    <r>
      <rPr>
        <sz val="8"/>
        <color indexed="8"/>
        <rFont val="Arial"/>
        <family val="2"/>
      </rPr>
      <t xml:space="preserve"> sur : 
- l'implantation des sondes, leur nombre, </t>
    </r>
    <r>
      <rPr>
        <sz val="8"/>
        <rFont val="Arial"/>
        <family val="2"/>
      </rPr>
      <t>leurs rayons d'influence, distance aux éléments souterrains (fondations, réseaux enterrés, arbres....)
- les températures extrémales et débit</t>
    </r>
    <r>
      <rPr>
        <sz val="8"/>
        <color indexed="8"/>
        <rFont val="Arial"/>
        <family val="2"/>
      </rPr>
      <t xml:space="preserve"> à respecter.</t>
    </r>
  </si>
  <si>
    <r>
      <t>Cas boucle ouverte :</t>
    </r>
    <r>
      <rPr>
        <sz val="9"/>
        <color indexed="56"/>
        <rFont val="Arial"/>
        <family val="2"/>
      </rPr>
      <t xml:space="preserve"> </t>
    </r>
    <r>
      <rPr>
        <sz val="9"/>
        <color indexed="10"/>
        <rFont val="Arial"/>
        <family val="2"/>
      </rPr>
      <t>l'installation géothermique (en amont de la chaufferie) est bien décrite et dimensionnée.*</t>
    </r>
  </si>
  <si>
    <r>
      <t>-</t>
    </r>
    <r>
      <rPr>
        <b/>
        <sz val="8"/>
        <color indexed="8"/>
        <rFont val="Arial"/>
        <family val="2"/>
      </rPr>
      <t xml:space="preserve"> </t>
    </r>
    <r>
      <rPr>
        <u val="single"/>
        <sz val="8"/>
        <color indexed="8"/>
        <rFont val="Arial"/>
        <family val="2"/>
      </rPr>
      <t>Puits d'exhaure / de rejet - données dimensionnantes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: 
-- puissance par puits.
-- débit d'exploitation, température de la nappe.
- </t>
    </r>
    <r>
      <rPr>
        <u val="single"/>
        <sz val="8"/>
        <color indexed="8"/>
        <rFont val="Arial"/>
        <family val="2"/>
      </rPr>
      <t>Puits d'exhaure / de rejet - descriptifs techniques :</t>
    </r>
    <r>
      <rPr>
        <sz val="8"/>
        <color indexed="8"/>
        <rFont val="Arial"/>
        <family val="2"/>
      </rPr>
      <t xml:space="preserve"> 
-- diamètre de forage, profondeur, 
-- diamètre du puits, composition et profondeur des différents éléments (tubage de protection, massif filtrant, crépine type et ouverture ...).
- </t>
    </r>
    <r>
      <rPr>
        <u val="single"/>
        <sz val="8"/>
        <color indexed="8"/>
        <rFont val="Arial"/>
        <family val="2"/>
      </rPr>
      <t>Pompe de forage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: 
-- HMT*, débit*, profondeur de positionnement.
-- Optimisation de la régulation de la pompe de forage, ex. : 
--- variateur de fréquence et asservissement selon jeu de températures, 
--- régulation (mode inoccupation/hors gel) visant à limiter le nombre d'heures de fonctionnement.
- </t>
    </r>
    <r>
      <rPr>
        <u val="single"/>
        <sz val="8"/>
        <color indexed="8"/>
        <rFont val="Arial"/>
        <family val="2"/>
      </rPr>
      <t>Boucle ouverte sur nappe</t>
    </r>
    <r>
      <rPr>
        <sz val="8"/>
        <color indexed="8"/>
        <rFont val="Arial"/>
        <family val="2"/>
      </rPr>
      <t xml:space="preserve">, selon contraintes physico-chimiques* : 
-- Traitement de l'eau puisé,
-- Echangeur intermédiaire, 
-- Préconisations sur les filtres, pré-filtres.
- </t>
    </r>
    <r>
      <rPr>
        <u val="single"/>
        <sz val="8"/>
        <color indexed="8"/>
        <rFont val="Arial"/>
        <family val="2"/>
      </rPr>
      <t>Distribution entre captage et production de chaleur</t>
    </r>
    <r>
      <rPr>
        <sz val="8"/>
        <color indexed="8"/>
        <rFont val="Arial"/>
        <family val="2"/>
      </rPr>
      <t xml:space="preserve"> : 
-- Calorifugeage adapté à la localisation, prévention du gel (profondeur...)
- </t>
    </r>
    <r>
      <rPr>
        <u val="single"/>
        <sz val="8"/>
        <color indexed="8"/>
        <rFont val="Arial"/>
        <family val="2"/>
      </rPr>
      <t>Mise au point des forages</t>
    </r>
    <r>
      <rPr>
        <sz val="8"/>
        <color indexed="8"/>
        <rFont val="Arial"/>
        <family val="2"/>
      </rPr>
      <t xml:space="preserve"> : 
-- Des essais de pompage et d'injection sont prévus : en continu, par palier. 
-- L'entreprise se doit de fournir un rapport de pompage précisant les débits, les températures, une analyse de l'eau complémentaire ainsi que le suivi de la remontée de la nappe.
</t>
    </r>
    <r>
      <rPr>
        <i/>
        <sz val="8"/>
        <color indexed="8"/>
        <rFont val="Arial"/>
        <family val="2"/>
      </rPr>
      <t xml:space="preserve">
* En cohérence avec l'étude géothermique</t>
    </r>
  </si>
  <si>
    <r>
      <t xml:space="preserve">Cas boucle fermée </t>
    </r>
    <r>
      <rPr>
        <sz val="9"/>
        <color indexed="53"/>
        <rFont val="Arial"/>
        <family val="2"/>
      </rPr>
      <t xml:space="preserve">: </t>
    </r>
    <r>
      <rPr>
        <sz val="9"/>
        <color indexed="10"/>
        <rFont val="Arial"/>
        <family val="2"/>
      </rPr>
      <t>l'installation géothermique (en amont de la chaufferie) est bien décrite. *</t>
    </r>
  </si>
  <si>
    <r>
      <t xml:space="preserve">- </t>
    </r>
    <r>
      <rPr>
        <u val="single"/>
        <sz val="8"/>
        <rFont val="Arial"/>
        <family val="2"/>
      </rPr>
      <t>Sondes - données dimensionnantes</t>
    </r>
    <r>
      <rPr>
        <sz val="8"/>
        <rFont val="Arial"/>
        <family val="2"/>
      </rPr>
      <t xml:space="preserve"> :
-- Puissance totale et puissance par sonde, 
-- Températures extrémales de fluide caloporteur.
</t>
    </r>
    <r>
      <rPr>
        <sz val="8"/>
        <color indexed="8"/>
        <rFont val="Arial"/>
        <family val="2"/>
      </rPr>
      <t xml:space="preserve">- </t>
    </r>
    <r>
      <rPr>
        <u val="single"/>
        <sz val="8"/>
        <color indexed="8"/>
        <rFont val="Arial"/>
        <family val="2"/>
      </rPr>
      <t>Sondes - descriptif technique</t>
    </r>
    <r>
      <rPr>
        <sz val="8"/>
        <color indexed="8"/>
        <rFont val="Arial"/>
        <family val="2"/>
      </rPr>
      <t xml:space="preserve"> :
-- Profondeur/longueur, diamètre de forage, composition du coulis et conductivité le cas échéant.
-- Tubes : type (U, double U...), diamètre, épaisseur, composition, conductivité. Positionnement dans la sonde (écartement...)
-- Résistance effective de la sonde (Rb).
-- Fluide caloporteur : caractéristiques, débit par sondes, type d'écoulement (éventuellement variation de fonctionnement saisonnier).
- </t>
    </r>
    <r>
      <rPr>
        <u val="single"/>
        <sz val="8"/>
        <color indexed="8"/>
        <rFont val="Arial"/>
        <family val="2"/>
      </rPr>
      <t>Pompe de la boucle fermée</t>
    </r>
    <r>
      <rPr>
        <sz val="8"/>
        <color indexed="8"/>
        <rFont val="Arial"/>
        <family val="2"/>
      </rPr>
      <t xml:space="preserve"> : 
-- HMT, débit.
-- Régulation de la pompe optimisée</t>
    </r>
    <r>
      <rPr>
        <sz val="8"/>
        <rFont val="Arial"/>
        <family val="2"/>
      </rPr>
      <t xml:space="preserve"> (mode inoccupation/hors gel) visant à limiter le nombre d'heures de fonctionnement.
</t>
    </r>
    <r>
      <rPr>
        <sz val="8"/>
        <color indexed="8"/>
        <rFont val="Arial"/>
        <family val="2"/>
      </rPr>
      <t xml:space="preserve">-- pertes de charges limitées de la boucle fermée.
- </t>
    </r>
    <r>
      <rPr>
        <u val="single"/>
        <sz val="8"/>
        <color indexed="8"/>
        <rFont val="Arial"/>
        <family val="2"/>
      </rPr>
      <t>Distribution entre captage et production de chaleur</t>
    </r>
    <r>
      <rPr>
        <sz val="8"/>
        <color indexed="8"/>
        <rFont val="Arial"/>
        <family val="2"/>
      </rPr>
      <t xml:space="preserve"> : 
-- calorifugeage adapté à la localisation, prévention du gel (profondeur...)
-- séparation minimale des nappes de tubes aller des nappes de tubes retour. 
-- pente minuimale à respecter, points hauts à éviter, systématiquement équipés de purgeurs.
</t>
    </r>
    <r>
      <rPr>
        <sz val="8"/>
        <rFont val="Arial"/>
        <family val="2"/>
      </rPr>
      <t>-- Description précise si passage dans les fondations.</t>
    </r>
  </si>
  <si>
    <t>L'impact des forages sur l'environnement est limité.</t>
  </si>
  <si>
    <t>- Chantier propre : la destination des eaux pompées pour l'essai est spécifié.
- Pour les forages nécessitant l'emploi d'un fluide : caractéristiques du fluide, dégradabilité, et destination après forage pour la partie récupérée.</t>
  </si>
  <si>
    <t>Le dimensionnement en puissance de l'installation est justifié</t>
  </si>
  <si>
    <t>Est précisé le mode d'estimation de ces puissances et besoins de chaleur nécessaire (statique, dynamique, puissance de relance, surpuissance...).</t>
  </si>
  <si>
    <t>Le dimensionnement des organes principaux de l'installation en chaufferie est bien effectué.</t>
  </si>
  <si>
    <r>
      <t xml:space="preserve">- </t>
    </r>
    <r>
      <rPr>
        <u val="single"/>
        <sz val="8"/>
        <rFont val="Arial"/>
        <family val="2"/>
      </rPr>
      <t>Echangeur :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pertes de charges, régime de température amont/aval, </t>
    </r>
    <r>
      <rPr>
        <sz val="8"/>
        <color indexed="23"/>
        <rFont val="Arial"/>
        <family val="2"/>
      </rPr>
      <t>pincement,</t>
    </r>
    <r>
      <rPr>
        <sz val="8"/>
        <color indexed="8"/>
        <rFont val="Arial"/>
        <family val="2"/>
      </rPr>
      <t xml:space="preserve"> efficacité. 
- </t>
    </r>
    <r>
      <rPr>
        <u val="single"/>
        <sz val="8"/>
        <color indexed="8"/>
        <rFont val="Arial"/>
        <family val="2"/>
      </rPr>
      <t>Pompe à chaleur</t>
    </r>
    <r>
      <rPr>
        <sz val="8"/>
        <color indexed="8"/>
        <rFont val="Arial"/>
        <family val="2"/>
      </rPr>
      <t xml:space="preserve"> :
--  Puissance : puissance assurée par la PAC et appoint, </t>
    </r>
    <r>
      <rPr>
        <sz val="8"/>
        <color indexed="23"/>
        <rFont val="Arial"/>
        <family val="2"/>
      </rPr>
      <t xml:space="preserve">couverture par la PAC. 
</t>
    </r>
    <r>
      <rPr>
        <sz val="8"/>
        <color indexed="8"/>
        <rFont val="Arial"/>
        <family val="2"/>
      </rPr>
      <t xml:space="preserve">-- COP :  valeur performante (à adapter selon type de PAC), valeur précisée au régime de température effectif (au régime nominal de l'installation).
-- Régimes de températures (entrée/sortie) à l'évaporateur et condenseur, </t>
    </r>
    <r>
      <rPr>
        <sz val="8"/>
        <color indexed="23"/>
        <rFont val="Arial"/>
        <family val="2"/>
      </rPr>
      <t xml:space="preserve">pincement.
</t>
    </r>
    <r>
      <rPr>
        <sz val="8"/>
        <color indexed="8"/>
        <rFont val="Arial"/>
        <family val="2"/>
      </rPr>
      <t xml:space="preserve">-- Type de compresseur, type de détendeur, 
-- Performance des pompes intégées, le cas échéant, 
-- </t>
    </r>
    <r>
      <rPr>
        <sz val="8"/>
        <color indexed="23"/>
        <rFont val="Arial"/>
        <family val="2"/>
      </rPr>
      <t xml:space="preserve">Mode de régulation de la température.
</t>
    </r>
    <r>
      <rPr>
        <sz val="8"/>
        <color indexed="8"/>
        <rFont val="Arial"/>
        <family val="2"/>
      </rPr>
      <t xml:space="preserve">-- Fluide frigorigène à faible GWP.
-- Certification (Eurovent...).
- </t>
    </r>
    <r>
      <rPr>
        <u val="single"/>
        <sz val="8"/>
        <color indexed="8"/>
        <rFont val="Arial"/>
        <family val="2"/>
      </rPr>
      <t>Ballon tam</t>
    </r>
    <r>
      <rPr>
        <u val="single"/>
        <sz val="8"/>
        <rFont val="Arial"/>
        <family val="2"/>
      </rPr>
      <t xml:space="preserve">pon </t>
    </r>
    <r>
      <rPr>
        <sz val="8"/>
        <rFont val="Arial"/>
        <family val="2"/>
      </rPr>
      <t xml:space="preserve">: volume permettant les cycles courts sur la PAC.
</t>
    </r>
    <r>
      <rPr>
        <sz val="8"/>
        <color indexed="10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- </t>
    </r>
    <r>
      <rPr>
        <u val="single"/>
        <sz val="8"/>
        <color indexed="8"/>
        <rFont val="Arial"/>
        <family val="2"/>
      </rPr>
      <t>Appoint</t>
    </r>
    <r>
      <rPr>
        <sz val="8"/>
        <color indexed="8"/>
        <rFont val="Arial"/>
        <family val="2"/>
      </rPr>
      <t xml:space="preserve"> : 
-- Description de l'appoint, 
-- Description de la régulation, gestion des pointes de puissance ...</t>
    </r>
  </si>
  <si>
    <r>
      <t xml:space="preserve">- Vase(s) d'expansion en amont des pompes.
- Filtre à tamis en amont des pompes en chaufferie.
</t>
    </r>
    <r>
      <rPr>
        <sz val="8"/>
        <color indexed="56"/>
        <rFont val="Arial"/>
        <family val="2"/>
      </rPr>
      <t>- Robinet de réglage sur le rejet.
- Traitement de l'eau (désembouage...) de nappe si besoin</t>
    </r>
    <r>
      <rPr>
        <sz val="8"/>
        <color indexed="8"/>
        <rFont val="Arial"/>
        <family val="2"/>
      </rPr>
      <t xml:space="preserve">.
- Purgeurs automatiques aux points hauts de l'installation.
</t>
    </r>
    <r>
      <rPr>
        <sz val="8"/>
        <color indexed="53"/>
        <rFont val="Arial"/>
        <family val="2"/>
      </rPr>
      <t>- Vanne d'équilibrage et lecture de débit pour chaque sonde géothermique.</t>
    </r>
  </si>
  <si>
    <t>Les choix d'émetteurs et les jeux de températures sont optimisés au regard de la production géothermique.</t>
  </si>
  <si>
    <t>- Cohérence entre les régimes de température au niveau de la production et les destinations (type d'émetteur de chaleur ou froid…), regime de température favorable à un COP ou EER élevé.
- En cas de production de froid, optimisation du fonctionnement  : 
-- possibilité d'une utilisation de la ressource géothermique par échangeur direct, sans pompe à chaleur, "géocooling".</t>
  </si>
  <si>
    <t>Des dispositifs permettant le suivi (fonctionnel et énergétique) de l'installation sont prévus et bien positionnés.</t>
  </si>
  <si>
    <r>
      <t xml:space="preserve">Sont </t>
    </r>
    <r>
      <rPr>
        <u val="single"/>
        <sz val="8"/>
        <color indexed="8"/>
        <rFont val="Arial"/>
        <family val="2"/>
      </rPr>
      <t>comptées et suivis</t>
    </r>
    <r>
      <rPr>
        <sz val="8"/>
        <color indexed="8"/>
        <rFont val="Arial"/>
        <family val="2"/>
      </rPr>
      <t xml:space="preserve"> :
- les calories/frigories géothermiques prélevées,
- les calories/frigories produites par la PAC (en amont du ballon tampon si présent, 
- la consommation électrique de la PAC.
- la consommation des pompes de forage/réinjection (+ variateur de fréquence le cas échéant).
Sont </t>
    </r>
    <r>
      <rPr>
        <u val="single"/>
        <sz val="8"/>
        <color indexed="8"/>
        <rFont val="Arial"/>
        <family val="2"/>
      </rPr>
      <t>relevés et suivis</t>
    </r>
    <r>
      <rPr>
        <sz val="8"/>
        <color indexed="8"/>
        <rFont val="Arial"/>
        <family val="2"/>
      </rPr>
      <t xml:space="preserve"> : 
- le débit par forage ou par sonde.
- les températures de prélèvement, de rejet, 
- les températures d'entrée et sortie de la PAC, côté évaporateur et côté condenseur.
</t>
    </r>
    <r>
      <rPr>
        <sz val="8"/>
        <color indexed="56"/>
        <rFont val="Arial"/>
        <family val="2"/>
      </rPr>
      <t>- dispositif de prélèvement de l'eau de pompage pour analyse.</t>
    </r>
  </si>
  <si>
    <t>Les interventions d'entretien et maintenance sont prévenues et facilitées par la conception.</t>
  </si>
  <si>
    <r>
      <t xml:space="preserve">Les dispositions sont prises pour </t>
    </r>
    <r>
      <rPr>
        <u val="single"/>
        <sz val="8"/>
        <color indexed="8"/>
        <rFont val="Arial"/>
        <family val="2"/>
      </rPr>
      <t>éviter la pollution des captages (canalisations) en chantier</t>
    </r>
    <r>
      <rPr>
        <sz val="8"/>
        <color indexed="8"/>
        <rFont val="Arial"/>
        <family val="2"/>
      </rPr>
      <t xml:space="preserve"> et pallier ses effets : 
</t>
    </r>
    <r>
      <rPr>
        <sz val="8"/>
        <color indexed="56"/>
        <rFont val="Arial"/>
        <family val="2"/>
      </rPr>
      <t xml:space="preserve">- Présence d'un capot de fermeture verrouillable temporaire entre l'intervention du foreur et les VRD + Capot définitif.
- Tube plein à la base de la crépine.
</t>
    </r>
    <r>
      <rPr>
        <sz val="8"/>
        <color indexed="8"/>
        <rFont val="Arial"/>
        <family val="2"/>
      </rPr>
      <t xml:space="preserve">- Rinçage des tubes/canalisation à la mise en route, </t>
    </r>
    <r>
      <rPr>
        <sz val="8"/>
        <color indexed="56"/>
        <rFont val="Arial"/>
        <family val="2"/>
      </rPr>
      <t xml:space="preserve">contrôle des pré-filtres et organes de traitement de l'eau.
</t>
    </r>
    <r>
      <rPr>
        <sz val="8"/>
        <color indexed="8"/>
        <rFont val="Arial"/>
        <family val="2"/>
      </rPr>
      <t xml:space="preserve">
Les </t>
    </r>
    <r>
      <rPr>
        <u val="single"/>
        <sz val="8"/>
        <color indexed="8"/>
        <rFont val="Arial"/>
        <family val="2"/>
      </rPr>
      <t>conditions de fonctionnement sont bien intégrés dans la conception</t>
    </r>
    <r>
      <rPr>
        <sz val="8"/>
        <color indexed="8"/>
        <rFont val="Arial"/>
        <family val="2"/>
      </rPr>
      <t xml:space="preserve"> des installations : 
- Fluides adaptés aux conditions températures (ex : glycol) 
- Dispositif de </t>
    </r>
    <r>
      <rPr>
        <sz val="8"/>
        <rFont val="Arial"/>
        <family val="2"/>
      </rPr>
      <t xml:space="preserve">sécurité antigel avec seuil de température raisonnable. 
</t>
    </r>
    <r>
      <rPr>
        <sz val="8"/>
        <color indexed="53"/>
        <rFont val="Arial"/>
        <family val="2"/>
      </rPr>
      <t xml:space="preserve">- Durée de vie des tubes précisée dans les conditions de fonctionnement (température, pression),
</t>
    </r>
    <r>
      <rPr>
        <sz val="8"/>
        <rFont val="Arial"/>
        <family val="2"/>
      </rPr>
      <t xml:space="preserve">
L'</t>
    </r>
    <r>
      <rPr>
        <u val="single"/>
        <sz val="8"/>
        <rFont val="Arial"/>
        <family val="2"/>
      </rPr>
      <t xml:space="preserve">accessibilité aux équipements à maintenir </t>
    </r>
    <r>
      <rPr>
        <sz val="8"/>
        <rFont val="Arial"/>
        <family val="2"/>
      </rPr>
      <t xml:space="preserve">est possible et aisée : 
- Pas de raccordement mécanique dans les volumes non accessibles.
</t>
    </r>
    <r>
      <rPr>
        <sz val="8"/>
        <color indexed="53"/>
        <rFont val="Arial"/>
        <family val="2"/>
      </rPr>
      <t xml:space="preserve">- Le mode de réalisation des raccords, en particulier au niveau de pied de sonde, est décrit et garantit la pérénnité de ceux-ci.  
</t>
    </r>
    <r>
      <rPr>
        <sz val="8"/>
        <color indexed="56"/>
        <rFont val="Arial"/>
        <family val="2"/>
      </rPr>
      <t>- Les pompes immergées sont accessibles.</t>
    </r>
  </si>
  <si>
    <t>Les limites de prestations entre les différents lots du projet sont clairement spécifiées.</t>
  </si>
  <si>
    <t xml:space="preserve">
- La description claire des interfaces VRD/Forage/CVC/PB dans les CCTP.</t>
  </si>
  <si>
    <r>
      <t>Bien que les pièces fournies ne permettent qu'une vision partielle sur le suivi, on pourra regarder :
- La liste des pièces ayant fait l'objet d'un visa (fiches produits, notes de calculs et schémas de principes), à moduler suivant que le BE a ou non la mission EXE. En particulier 
-</t>
    </r>
    <r>
      <rPr>
        <sz val="8"/>
        <color indexed="56"/>
        <rFont val="Arial"/>
        <family val="2"/>
      </rPr>
      <t xml:space="preserve">- Rapport des essais de pompage fait l'objet d'un VISA du BE.
</t>
    </r>
    <r>
      <rPr>
        <sz val="8"/>
        <color indexed="53"/>
        <rFont val="Arial"/>
        <family val="2"/>
      </rPr>
      <t xml:space="preserve">-- Rapport de forage détaillant la nature du sol en coupe pour chaque forage  demandé au DOE.
</t>
    </r>
    <r>
      <rPr>
        <sz val="8"/>
        <rFont val="Arial"/>
        <family val="2"/>
      </rPr>
      <t xml:space="preserve">-- Note de calcul d'équilibrage de l'installation (vannes d'équilibrage par captages) est visé (ou réalisé si EXE) par le BE.
</t>
    </r>
    <r>
      <rPr>
        <sz val="8"/>
        <color indexed="53"/>
        <rFont val="Arial"/>
        <family val="2"/>
      </rPr>
      <t xml:space="preserve">
</t>
    </r>
    <r>
      <rPr>
        <sz val="8"/>
        <color indexed="8"/>
        <rFont val="Arial"/>
        <family val="2"/>
      </rPr>
      <t>- Le niveau de détail des réserves formulées, 
- L'éventuelle assistance du BE à l'entreprise pour la mise au point et remédiation aux problèmes rencontrés.</t>
    </r>
  </si>
  <si>
    <r>
      <t xml:space="preserve">* </t>
    </r>
    <r>
      <rPr>
        <b/>
        <u val="single"/>
        <sz val="11"/>
        <color indexed="10"/>
        <rFont val="Arial"/>
        <family val="2"/>
      </rPr>
      <t xml:space="preserve">En rouge :
</t>
    </r>
    <r>
      <rPr>
        <b/>
        <sz val="11"/>
        <color indexed="10"/>
        <rFont val="Arial"/>
        <family val="2"/>
      </rPr>
      <t>obligation d'une note supérieure ou égale à 2</t>
    </r>
  </si>
  <si>
    <t>TOTAL sur 44 :</t>
  </si>
  <si>
    <t>Pour être recevable :</t>
  </si>
  <si>
    <t>- le total doit être supérieur ou égal à 22
- et nécessité d'obtention d'une note supérieure ou égale à 2 pour les lignes où cela est indiqué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</si>
</sst>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56"/>
      <name val="Arial"/>
      <family val="2"/>
    </font>
    <font>
      <b/>
      <sz val="10"/>
      <color indexed="8"/>
      <name val="Arial"/>
      <family val="2"/>
    </font>
    <font>
      <u val="single"/>
      <sz val="9"/>
      <color indexed="5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9"/>
      <color indexed="53"/>
      <name val="Arial"/>
      <family val="2"/>
    </font>
    <font>
      <sz val="9"/>
      <color indexed="53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3">
    <xf numFmtId="164" fontId="0" fillId="0" borderId="0" xfId="0" applyAlignment="1">
      <alignment/>
    </xf>
    <xf numFmtId="164" fontId="2" fillId="2" borderId="0" xfId="20" applyFont="1" applyFill="1">
      <alignment/>
      <protection/>
    </xf>
    <xf numFmtId="164" fontId="3" fillId="3" borderId="1" xfId="20" applyFont="1" applyFill="1" applyBorder="1" applyAlignment="1">
      <alignment horizontal="left"/>
      <protection/>
    </xf>
    <xf numFmtId="164" fontId="4" fillId="2" borderId="2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4" borderId="0" xfId="20" applyFont="1" applyFill="1">
      <alignment/>
      <protection/>
    </xf>
    <xf numFmtId="164" fontId="5" fillId="3" borderId="4" xfId="20" applyFont="1" applyFill="1" applyBorder="1" applyAlignment="1">
      <alignment horizontal="left"/>
      <protection/>
    </xf>
    <xf numFmtId="164" fontId="5" fillId="2" borderId="0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>
      <alignment/>
      <protection/>
    </xf>
    <xf numFmtId="164" fontId="2" fillId="2" borderId="0" xfId="20" applyFont="1" applyFill="1" applyBorder="1">
      <alignment/>
      <protection/>
    </xf>
    <xf numFmtId="164" fontId="2" fillId="2" borderId="9" xfId="20" applyFont="1" applyFill="1" applyBorder="1">
      <alignment/>
      <protection/>
    </xf>
    <xf numFmtId="164" fontId="2" fillId="2" borderId="10" xfId="20" applyFont="1" applyFill="1" applyBorder="1">
      <alignment/>
      <protection/>
    </xf>
    <xf numFmtId="164" fontId="2" fillId="2" borderId="11" xfId="20" applyFont="1" applyFill="1" applyBorder="1">
      <alignment/>
      <protection/>
    </xf>
    <xf numFmtId="164" fontId="2" fillId="2" borderId="12" xfId="20" applyFont="1" applyFill="1" applyBorder="1">
      <alignment/>
      <protection/>
    </xf>
    <xf numFmtId="164" fontId="2" fillId="4" borderId="13" xfId="20" applyFont="1" applyFill="1" applyBorder="1" applyAlignment="1">
      <alignment horizontal="center"/>
      <protection/>
    </xf>
    <xf numFmtId="164" fontId="2" fillId="2" borderId="14" xfId="20" applyFont="1" applyFill="1" applyBorder="1" applyAlignment="1">
      <alignment horizontal="right"/>
      <protection/>
    </xf>
    <xf numFmtId="164" fontId="2" fillId="5" borderId="15" xfId="20" applyFont="1" applyFill="1" applyBorder="1" applyAlignment="1">
      <alignment horizontal="center"/>
      <protection/>
    </xf>
    <xf numFmtId="164" fontId="6" fillId="2" borderId="9" xfId="20" applyFont="1" applyFill="1" applyBorder="1" applyAlignment="1">
      <alignment horizontal="left"/>
      <protection/>
    </xf>
    <xf numFmtId="164" fontId="2" fillId="2" borderId="16" xfId="20" applyFont="1" applyFill="1" applyBorder="1" applyAlignment="1">
      <alignment horizontal="right"/>
      <protection/>
    </xf>
    <xf numFmtId="164" fontId="2" fillId="5" borderId="17" xfId="20" applyFont="1" applyFill="1" applyBorder="1" applyAlignment="1">
      <alignment horizontal="center"/>
      <protection/>
    </xf>
    <xf numFmtId="164" fontId="2" fillId="2" borderId="18" xfId="20" applyFont="1" applyFill="1" applyBorder="1" applyAlignment="1">
      <alignment horizontal="right"/>
      <protection/>
    </xf>
    <xf numFmtId="164" fontId="2" fillId="5" borderId="19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5" fillId="3" borderId="4" xfId="20" applyFont="1" applyFill="1" applyBorder="1" applyAlignment="1">
      <alignment horizontal="center"/>
      <protection/>
    </xf>
    <xf numFmtId="164" fontId="2" fillId="4" borderId="13" xfId="20" applyFont="1" applyFill="1" applyBorder="1">
      <alignment/>
      <protection/>
    </xf>
    <xf numFmtId="164" fontId="8" fillId="6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vertical="top"/>
      <protection/>
    </xf>
    <xf numFmtId="164" fontId="9" fillId="2" borderId="20" xfId="20" applyFont="1" applyFill="1" applyBorder="1" applyAlignment="1">
      <alignment vertical="top"/>
      <protection/>
    </xf>
    <xf numFmtId="164" fontId="10" fillId="2" borderId="20" xfId="20" applyFont="1" applyFill="1" applyBorder="1" applyAlignment="1">
      <alignment vertical="center" wrapText="1"/>
      <protection/>
    </xf>
    <xf numFmtId="164" fontId="11" fillId="2" borderId="20" xfId="20" applyFont="1" applyFill="1" applyBorder="1" applyAlignment="1">
      <alignment vertical="center" wrapText="1"/>
      <protection/>
    </xf>
    <xf numFmtId="164" fontId="11" fillId="2" borderId="21" xfId="20" applyFont="1" applyFill="1" applyBorder="1" applyAlignment="1">
      <alignment wrapText="1"/>
      <protection/>
    </xf>
    <xf numFmtId="164" fontId="2" fillId="6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>
      <alignment/>
      <protection/>
    </xf>
    <xf numFmtId="164" fontId="13" fillId="2" borderId="22" xfId="20" applyFont="1" applyFill="1" applyBorder="1" applyAlignment="1">
      <alignment vertical="center" wrapText="1"/>
      <protection/>
    </xf>
    <xf numFmtId="164" fontId="2" fillId="5" borderId="22" xfId="20" applyFont="1" applyFill="1" applyBorder="1" applyAlignment="1">
      <alignment horizontal="center" vertical="center"/>
      <protection/>
    </xf>
    <xf numFmtId="164" fontId="11" fillId="2" borderId="22" xfId="20" applyFont="1" applyFill="1" applyBorder="1" applyAlignment="1">
      <alignment vertical="center" wrapText="1"/>
      <protection/>
    </xf>
    <xf numFmtId="164" fontId="2" fillId="6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>
      <alignment/>
      <protection/>
    </xf>
    <xf numFmtId="164" fontId="13" fillId="2" borderId="23" xfId="20" applyFont="1" applyFill="1" applyBorder="1" applyAlignment="1">
      <alignment vertical="center" wrapText="1"/>
      <protection/>
    </xf>
    <xf numFmtId="164" fontId="2" fillId="5" borderId="23" xfId="20" applyFont="1" applyFill="1" applyBorder="1" applyAlignment="1">
      <alignment horizontal="center" vertical="center"/>
      <protection/>
    </xf>
    <xf numFmtId="164" fontId="11" fillId="2" borderId="23" xfId="20" applyFont="1" applyFill="1" applyBorder="1" applyAlignment="1">
      <alignment vertical="center" wrapText="1"/>
      <protection/>
    </xf>
    <xf numFmtId="164" fontId="11" fillId="2" borderId="23" xfId="20" applyFont="1" applyFill="1" applyBorder="1" applyAlignment="1">
      <alignment wrapText="1"/>
      <protection/>
    </xf>
    <xf numFmtId="164" fontId="2" fillId="2" borderId="21" xfId="20" applyFont="1" applyFill="1" applyBorder="1">
      <alignment/>
      <protection/>
    </xf>
    <xf numFmtId="164" fontId="2" fillId="6" borderId="21" xfId="20" applyFont="1" applyFill="1" applyBorder="1" applyAlignment="1">
      <alignment horizontal="center" vertical="center"/>
      <protection/>
    </xf>
    <xf numFmtId="164" fontId="2" fillId="2" borderId="21" xfId="20" applyFont="1" applyFill="1" applyBorder="1" applyAlignment="1">
      <alignment horizontal="center" vertical="center"/>
      <protection/>
    </xf>
    <xf numFmtId="164" fontId="13" fillId="2" borderId="21" xfId="20" applyFont="1" applyFill="1" applyBorder="1" applyAlignment="1">
      <alignment vertical="center" wrapText="1"/>
      <protection/>
    </xf>
    <xf numFmtId="164" fontId="2" fillId="5" borderId="21" xfId="20" applyFont="1" applyFill="1" applyBorder="1" applyAlignment="1">
      <alignment horizontal="center" vertical="center"/>
      <protection/>
    </xf>
    <xf numFmtId="164" fontId="11" fillId="2" borderId="21" xfId="20" applyFont="1" applyFill="1" applyBorder="1" applyAlignment="1">
      <alignment vertical="center" wrapText="1"/>
      <protection/>
    </xf>
    <xf numFmtId="164" fontId="12" fillId="2" borderId="23" xfId="20" applyFont="1" applyFill="1" applyBorder="1" applyAlignment="1">
      <alignment vertical="center" wrapText="1"/>
      <protection/>
    </xf>
    <xf numFmtId="164" fontId="2" fillId="2" borderId="0" xfId="20" applyFont="1" applyFill="1" applyAlignment="1">
      <alignment horizontal="center" vertical="center"/>
      <protection/>
    </xf>
    <xf numFmtId="166" fontId="2" fillId="2" borderId="0" xfId="20" applyNumberFormat="1" applyFont="1" applyFill="1">
      <alignment/>
      <protection/>
    </xf>
    <xf numFmtId="164" fontId="15" fillId="2" borderId="5" xfId="20" applyFont="1" applyFill="1" applyBorder="1" applyAlignment="1">
      <alignment vertical="center"/>
      <protection/>
    </xf>
    <xf numFmtId="164" fontId="15" fillId="2" borderId="6" xfId="20" applyFont="1" applyFill="1" applyBorder="1" applyAlignment="1">
      <alignment vertical="center"/>
      <protection/>
    </xf>
    <xf numFmtId="164" fontId="15" fillId="2" borderId="10" xfId="20" applyFont="1" applyFill="1" applyBorder="1" applyAlignment="1">
      <alignment horizontal="left"/>
      <protection/>
    </xf>
    <xf numFmtId="164" fontId="15" fillId="2" borderId="11" xfId="20" applyFont="1" applyFill="1" applyBorder="1" applyAlignment="1">
      <alignment horizontal="left"/>
      <protection/>
    </xf>
    <xf numFmtId="166" fontId="2" fillId="2" borderId="3" xfId="20" applyNumberFormat="1" applyFont="1" applyFill="1" applyBorder="1">
      <alignment/>
      <protection/>
    </xf>
    <xf numFmtId="164" fontId="7" fillId="4" borderId="0" xfId="20" applyFont="1" applyFill="1">
      <alignment/>
      <protection/>
    </xf>
    <xf numFmtId="164" fontId="16" fillId="2" borderId="5" xfId="20" applyFont="1" applyFill="1" applyBorder="1" applyAlignment="1">
      <alignment horizontal="left"/>
      <protection/>
    </xf>
    <xf numFmtId="164" fontId="11" fillId="2" borderId="6" xfId="20" applyFont="1" applyFill="1" applyBorder="1" applyAlignment="1">
      <alignment wrapText="1"/>
      <protection/>
    </xf>
    <xf numFmtId="166" fontId="11" fillId="2" borderId="7" xfId="20" applyNumberFormat="1" applyFont="1" applyFill="1" applyBorder="1" applyAlignment="1">
      <alignment wrapText="1"/>
      <protection/>
    </xf>
    <xf numFmtId="164" fontId="16" fillId="2" borderId="8" xfId="20" applyFont="1" applyFill="1" applyBorder="1" applyAlignment="1">
      <alignment horizontal="left"/>
      <protection/>
    </xf>
    <xf numFmtId="164" fontId="11" fillId="2" borderId="0" xfId="20" applyFont="1" applyFill="1" applyBorder="1" applyAlignment="1">
      <alignment wrapText="1"/>
      <protection/>
    </xf>
    <xf numFmtId="166" fontId="11" fillId="2" borderId="9" xfId="20" applyNumberFormat="1" applyFont="1" applyFill="1" applyBorder="1" applyAlignment="1">
      <alignment wrapText="1"/>
      <protection/>
    </xf>
    <xf numFmtId="164" fontId="4" fillId="2" borderId="8" xfId="20" applyFont="1" applyFill="1" applyBorder="1">
      <alignment/>
      <protection/>
    </xf>
    <xf numFmtId="164" fontId="4" fillId="2" borderId="0" xfId="20" applyFont="1" applyFill="1" applyBorder="1">
      <alignment/>
      <protection/>
    </xf>
    <xf numFmtId="164" fontId="4" fillId="2" borderId="0" xfId="20" applyFont="1" applyFill="1" applyBorder="1" applyAlignment="1">
      <alignment wrapText="1"/>
      <protection/>
    </xf>
    <xf numFmtId="164" fontId="11" fillId="2" borderId="11" xfId="20" applyFont="1" applyFill="1" applyBorder="1" applyAlignment="1">
      <alignment wrapText="1"/>
      <protection/>
    </xf>
    <xf numFmtId="166" fontId="11" fillId="2" borderId="12" xfId="20" applyNumberFormat="1" applyFont="1" applyFill="1" applyBorder="1" applyAlignment="1">
      <alignment wrapText="1"/>
      <protection/>
    </xf>
    <xf numFmtId="166" fontId="2" fillId="2" borderId="7" xfId="20" applyNumberFormat="1" applyFont="1" applyFill="1" applyBorder="1">
      <alignment/>
      <protection/>
    </xf>
    <xf numFmtId="164" fontId="6" fillId="2" borderId="0" xfId="20" applyFont="1" applyFill="1" applyBorder="1" applyAlignment="1">
      <alignment horizontal="left"/>
      <protection/>
    </xf>
    <xf numFmtId="166" fontId="2" fillId="2" borderId="9" xfId="20" applyNumberFormat="1" applyFont="1" applyFill="1" applyBorder="1">
      <alignment/>
      <protection/>
    </xf>
    <xf numFmtId="166" fontId="7" fillId="2" borderId="9" xfId="20" applyNumberFormat="1" applyFont="1" applyFill="1" applyBorder="1">
      <alignment/>
      <protection/>
    </xf>
    <xf numFmtId="164" fontId="0" fillId="2" borderId="16" xfId="20" applyFont="1" applyFill="1" applyBorder="1" applyAlignment="1">
      <alignment horizontal="right"/>
      <protection/>
    </xf>
    <xf numFmtId="164" fontId="2" fillId="2" borderId="0" xfId="20" applyFont="1" applyFill="1" applyBorder="1" applyAlignment="1">
      <alignment horizontal="center"/>
      <protection/>
    </xf>
    <xf numFmtId="166" fontId="2" fillId="2" borderId="12" xfId="20" applyNumberFormat="1" applyFont="1" applyFill="1" applyBorder="1">
      <alignment/>
      <protection/>
    </xf>
    <xf numFmtId="164" fontId="5" fillId="3" borderId="5" xfId="20" applyFont="1" applyFill="1" applyBorder="1" applyAlignment="1">
      <alignment horizontal="center"/>
      <protection/>
    </xf>
    <xf numFmtId="166" fontId="5" fillId="3" borderId="4" xfId="20" applyNumberFormat="1" applyFont="1" applyFill="1" applyBorder="1" applyAlignment="1">
      <alignment horizontal="center"/>
      <protection/>
    </xf>
    <xf numFmtId="164" fontId="2" fillId="2" borderId="0" xfId="20" applyFont="1" applyFill="1" applyBorder="1" applyAlignment="1">
      <alignment horizontal="center" vertical="center"/>
      <protection/>
    </xf>
    <xf numFmtId="164" fontId="8" fillId="6" borderId="13" xfId="20" applyFont="1" applyFill="1" applyBorder="1" applyAlignment="1">
      <alignment horizontal="left" textRotation="90" wrapText="1"/>
      <protection/>
    </xf>
    <xf numFmtId="164" fontId="8" fillId="2" borderId="13" xfId="20" applyFont="1" applyFill="1" applyBorder="1" applyAlignment="1">
      <alignment horizontal="left" textRotation="90" wrapText="1"/>
      <protection/>
    </xf>
    <xf numFmtId="164" fontId="8" fillId="6" borderId="13" xfId="20" applyFont="1" applyFill="1" applyBorder="1" applyAlignment="1">
      <alignment horizontal="left" textRotation="90"/>
      <protection/>
    </xf>
    <xf numFmtId="164" fontId="8" fillId="2" borderId="13" xfId="20" applyFont="1" applyFill="1" applyBorder="1" applyAlignment="1">
      <alignment horizontal="left" textRotation="90"/>
      <protection/>
    </xf>
    <xf numFmtId="164" fontId="9" fillId="7" borderId="13" xfId="20" applyFont="1" applyFill="1" applyBorder="1" applyAlignment="1">
      <alignment vertical="top"/>
      <protection/>
    </xf>
    <xf numFmtId="164" fontId="17" fillId="7" borderId="13" xfId="20" applyFont="1" applyFill="1" applyBorder="1" applyAlignment="1">
      <alignment horizontal="left" vertical="center" wrapText="1"/>
      <protection/>
    </xf>
    <xf numFmtId="164" fontId="18" fillId="7" borderId="13" xfId="20" applyFont="1" applyFill="1" applyBorder="1" applyAlignment="1">
      <alignment horizontal="center" vertical="center" wrapText="1"/>
      <protection/>
    </xf>
    <xf numFmtId="164" fontId="11" fillId="7" borderId="13" xfId="20" applyFont="1" applyFill="1" applyBorder="1" applyAlignment="1">
      <alignment horizontal="center" vertical="center" wrapText="1"/>
      <protection/>
    </xf>
    <xf numFmtId="166" fontId="19" fillId="7" borderId="13" xfId="20" applyNumberFormat="1" applyFont="1" applyFill="1" applyBorder="1" applyAlignment="1">
      <alignment vertical="center" wrapText="1"/>
      <protection/>
    </xf>
    <xf numFmtId="164" fontId="22" fillId="2" borderId="13" xfId="20" applyFont="1" applyFill="1" applyBorder="1" applyAlignment="1">
      <alignment horizontal="center" vertical="center"/>
      <protection/>
    </xf>
    <xf numFmtId="164" fontId="2" fillId="6" borderId="13" xfId="20" applyFont="1" applyFill="1" applyBorder="1" applyAlignment="1">
      <alignment horizontal="center" vertical="center"/>
      <protection/>
    </xf>
    <xf numFmtId="164" fontId="2" fillId="2" borderId="13" xfId="20" applyFont="1" applyFill="1" applyBorder="1" applyAlignment="1">
      <alignment horizontal="center" vertical="center"/>
      <protection/>
    </xf>
    <xf numFmtId="164" fontId="23" fillId="2" borderId="13" xfId="20" applyFont="1" applyFill="1" applyBorder="1" applyAlignment="1">
      <alignment vertical="center" wrapText="1"/>
      <protection/>
    </xf>
    <xf numFmtId="164" fontId="7" fillId="5" borderId="13" xfId="20" applyFont="1" applyFill="1" applyBorder="1" applyAlignment="1">
      <alignment horizontal="center" vertical="center" wrapText="1"/>
      <protection/>
    </xf>
    <xf numFmtId="164" fontId="2" fillId="5" borderId="13" xfId="20" applyFont="1" applyFill="1" applyBorder="1" applyAlignment="1">
      <alignment horizontal="center" vertical="center"/>
      <protection/>
    </xf>
    <xf numFmtId="166" fontId="27" fillId="2" borderId="13" xfId="20" applyNumberFormat="1" applyFont="1" applyFill="1" applyBorder="1" applyAlignment="1">
      <alignment vertical="center" wrapText="1"/>
      <protection/>
    </xf>
    <xf numFmtId="164" fontId="29" fillId="2" borderId="13" xfId="20" applyFont="1" applyFill="1" applyBorder="1" applyAlignment="1">
      <alignment vertical="center" wrapText="1"/>
      <protection/>
    </xf>
    <xf numFmtId="166" fontId="14" fillId="2" borderId="13" xfId="20" applyNumberFormat="1" applyFont="1" applyFill="1" applyBorder="1" applyAlignment="1">
      <alignment vertical="center" wrapText="1"/>
      <protection/>
    </xf>
    <xf numFmtId="166" fontId="28" fillId="2" borderId="13" xfId="20" applyNumberFormat="1" applyFont="1" applyFill="1" applyBorder="1" applyAlignment="1">
      <alignment vertical="center" wrapText="1"/>
      <protection/>
    </xf>
    <xf numFmtId="164" fontId="13" fillId="2" borderId="13" xfId="20" applyFont="1" applyFill="1" applyBorder="1" applyAlignment="1">
      <alignment vertical="center" wrapText="1"/>
      <protection/>
    </xf>
    <xf numFmtId="164" fontId="7" fillId="2" borderId="13" xfId="20" applyFont="1" applyFill="1" applyBorder="1" applyAlignment="1">
      <alignment horizontal="center" vertical="center"/>
      <protection/>
    </xf>
    <xf numFmtId="164" fontId="25" fillId="2" borderId="13" xfId="20" applyFont="1" applyFill="1" applyBorder="1" applyAlignment="1">
      <alignment vertical="center" wrapText="1"/>
      <protection/>
    </xf>
    <xf numFmtId="166" fontId="11" fillId="2" borderId="13" xfId="20" applyNumberFormat="1" applyFont="1" applyFill="1" applyBorder="1" applyAlignment="1">
      <alignment vertical="center" wrapText="1"/>
      <protection/>
    </xf>
    <xf numFmtId="164" fontId="34" fillId="2" borderId="13" xfId="20" applyFont="1" applyFill="1" applyBorder="1" applyAlignment="1">
      <alignment vertical="center" wrapText="1"/>
      <protection/>
    </xf>
    <xf numFmtId="164" fontId="35" fillId="2" borderId="24" xfId="20" applyFont="1" applyFill="1" applyBorder="1" applyAlignment="1">
      <alignment horizontal="center" vertical="center" wrapText="1"/>
      <protection/>
    </xf>
    <xf numFmtId="164" fontId="37" fillId="2" borderId="25" xfId="20" applyFont="1" applyFill="1" applyBorder="1" applyAlignment="1">
      <alignment horizontal="center"/>
      <protection/>
    </xf>
    <xf numFmtId="166" fontId="38" fillId="2" borderId="26" xfId="20" applyNumberFormat="1" applyFont="1" applyFill="1" applyBorder="1" applyAlignment="1">
      <alignment horizontal="left"/>
      <protection/>
    </xf>
    <xf numFmtId="164" fontId="38" fillId="2" borderId="27" xfId="20" applyFont="1" applyFill="1" applyBorder="1" applyAlignment="1">
      <alignment horizontal="center" vertical="center"/>
      <protection/>
    </xf>
    <xf numFmtId="166" fontId="38" fillId="2" borderId="27" xfId="20" applyNumberFormat="1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9</xdr:col>
      <xdr:colOff>247650</xdr:colOff>
      <xdr:row>6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2400"/>
          <a:ext cx="2133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workbookViewId="0" topLeftCell="A1">
      <selection activeCell="M28" sqref="M28"/>
    </sheetView>
  </sheetViews>
  <sheetFormatPr defaultColWidth="11.421875" defaultRowHeight="12.75"/>
  <cols>
    <col min="1" max="1" width="4.8515625" style="1" customWidth="1"/>
    <col min="2" max="9" width="4.421875" style="1" customWidth="1"/>
    <col min="10" max="10" width="12.8515625" style="1" customWidth="1"/>
    <col min="11" max="11" width="52.28125" style="1" customWidth="1"/>
    <col min="12" max="12" width="16.7109375" style="1" customWidth="1"/>
    <col min="13" max="13" width="51.57421875" style="1" customWidth="1"/>
    <col min="14" max="14" width="4.140625" style="1" customWidth="1"/>
    <col min="15" max="15" width="23.8515625" style="1" customWidth="1"/>
    <col min="16" max="16384" width="11.421875" style="1" customWidth="1"/>
  </cols>
  <sheetData>
    <row r="2" spans="2:18" ht="20.25" customHeight="1">
      <c r="B2" s="2" t="s">
        <v>0</v>
      </c>
      <c r="C2" s="2"/>
      <c r="D2" s="2"/>
      <c r="E2" s="2"/>
      <c r="F2" s="2"/>
      <c r="G2" s="2"/>
      <c r="H2" s="2"/>
      <c r="I2" s="2"/>
      <c r="J2" s="3" t="s">
        <v>1</v>
      </c>
      <c r="K2" s="4"/>
      <c r="L2" s="4"/>
      <c r="M2" s="4"/>
      <c r="O2" s="5" t="s">
        <v>2</v>
      </c>
      <c r="P2" s="5"/>
      <c r="Q2" s="5"/>
      <c r="R2" s="5"/>
    </row>
    <row r="3" ht="12.75">
      <c r="O3" s="1" t="s">
        <v>3</v>
      </c>
    </row>
    <row r="4" ht="12.75">
      <c r="O4" s="1" t="s">
        <v>4</v>
      </c>
    </row>
    <row r="5" spans="2:15" ht="12.75">
      <c r="B5" s="6" t="s">
        <v>5</v>
      </c>
      <c r="C5" s="6"/>
      <c r="D5" s="6"/>
      <c r="E5" s="6"/>
      <c r="F5" s="6"/>
      <c r="G5" s="6"/>
      <c r="H5" s="6"/>
      <c r="I5" s="6"/>
      <c r="J5" s="7"/>
      <c r="O5" s="1" t="s">
        <v>6</v>
      </c>
    </row>
    <row r="6" spans="2:15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O6" s="1" t="s">
        <v>7</v>
      </c>
    </row>
    <row r="7" spans="2:15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O7" s="1" t="s">
        <v>8</v>
      </c>
    </row>
    <row r="8" spans="2:13" ht="12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2:13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13" ht="12.7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2" spans="2:16" ht="12.75">
      <c r="B12" s="6" t="s">
        <v>9</v>
      </c>
      <c r="C12" s="6"/>
      <c r="D12" s="6"/>
      <c r="E12" s="6"/>
      <c r="F12" s="6"/>
      <c r="G12" s="6"/>
      <c r="H12" s="6"/>
      <c r="I12" s="6"/>
      <c r="J12" s="7"/>
      <c r="P12" s="1" t="s">
        <v>10</v>
      </c>
    </row>
    <row r="13" spans="2:18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P13" s="17" t="s">
        <v>11</v>
      </c>
      <c r="Q13" s="17" t="s">
        <v>12</v>
      </c>
      <c r="R13" s="17" t="s">
        <v>13</v>
      </c>
    </row>
    <row r="14" spans="2:18" ht="12.75">
      <c r="B14" s="11"/>
      <c r="C14" s="12"/>
      <c r="D14" s="12"/>
      <c r="E14" s="12"/>
      <c r="F14" s="12"/>
      <c r="G14" s="12"/>
      <c r="H14" s="12"/>
      <c r="I14" s="12"/>
      <c r="J14" s="12"/>
      <c r="K14" s="18" t="s">
        <v>14</v>
      </c>
      <c r="L14" s="19" t="s">
        <v>11</v>
      </c>
      <c r="M14" s="20">
        <f aca="true" t="shared" si="0" ref="M14:M21">SUMIF($P$13:$R$13,L14,$P$14:$R$14)</f>
        <v>1</v>
      </c>
      <c r="P14" s="17">
        <v>1</v>
      </c>
      <c r="Q14" s="17">
        <v>0</v>
      </c>
      <c r="R14" s="17">
        <v>0.5</v>
      </c>
    </row>
    <row r="15" spans="2:13" ht="12.75">
      <c r="B15" s="11"/>
      <c r="C15" s="12"/>
      <c r="D15" s="12"/>
      <c r="E15" s="12"/>
      <c r="F15" s="12"/>
      <c r="G15" s="12"/>
      <c r="H15" s="12"/>
      <c r="I15" s="12"/>
      <c r="J15" s="12"/>
      <c r="K15" s="21" t="s">
        <v>15</v>
      </c>
      <c r="L15" s="22" t="s">
        <v>11</v>
      </c>
      <c r="M15" s="20">
        <f t="shared" si="0"/>
        <v>1</v>
      </c>
    </row>
    <row r="16" spans="2:16" ht="12.75">
      <c r="B16" s="11"/>
      <c r="C16" s="12"/>
      <c r="D16" s="12"/>
      <c r="E16" s="12"/>
      <c r="F16" s="12"/>
      <c r="G16" s="12"/>
      <c r="H16" s="12"/>
      <c r="I16" s="12"/>
      <c r="J16" s="12"/>
      <c r="K16" s="21" t="s">
        <v>16</v>
      </c>
      <c r="L16" s="22" t="s">
        <v>13</v>
      </c>
      <c r="M16" s="20">
        <f t="shared" si="0"/>
        <v>0.5</v>
      </c>
      <c r="P16" s="1" t="s">
        <v>17</v>
      </c>
    </row>
    <row r="17" spans="2:19" ht="12.75">
      <c r="B17" s="11"/>
      <c r="C17" s="12"/>
      <c r="D17" s="12"/>
      <c r="E17" s="12"/>
      <c r="F17" s="12"/>
      <c r="G17" s="12"/>
      <c r="H17" s="12"/>
      <c r="I17" s="12"/>
      <c r="J17" s="12"/>
      <c r="K17" s="21" t="s">
        <v>18</v>
      </c>
      <c r="L17" s="22"/>
      <c r="M17" s="20">
        <f t="shared" si="0"/>
        <v>0</v>
      </c>
      <c r="P17" s="17" t="s">
        <v>19</v>
      </c>
      <c r="Q17" s="17" t="s">
        <v>20</v>
      </c>
      <c r="R17" s="17" t="s">
        <v>21</v>
      </c>
      <c r="S17" s="17" t="s">
        <v>22</v>
      </c>
    </row>
    <row r="18" spans="2:19" ht="12.75">
      <c r="B18" s="11"/>
      <c r="C18" s="12"/>
      <c r="D18" s="12"/>
      <c r="E18" s="12"/>
      <c r="F18" s="12"/>
      <c r="G18" s="12"/>
      <c r="H18" s="12"/>
      <c r="I18" s="12"/>
      <c r="J18" s="12"/>
      <c r="K18" s="23" t="s">
        <v>23</v>
      </c>
      <c r="L18" s="24"/>
      <c r="M18" s="20">
        <f t="shared" si="0"/>
        <v>0</v>
      </c>
      <c r="P18" s="17">
        <v>1</v>
      </c>
      <c r="Q18" s="17">
        <v>0.6000000000000001</v>
      </c>
      <c r="R18" s="17">
        <v>0.30000000000000004</v>
      </c>
      <c r="S18" s="17">
        <v>0</v>
      </c>
    </row>
    <row r="19" spans="2:19" ht="12.75">
      <c r="B19" s="11"/>
      <c r="C19" s="12"/>
      <c r="D19" s="12"/>
      <c r="E19" s="12"/>
      <c r="F19" s="12"/>
      <c r="G19" s="12"/>
      <c r="H19" s="12"/>
      <c r="I19" s="12"/>
      <c r="J19" s="12"/>
      <c r="K19" s="21"/>
      <c r="L19" s="22" t="s">
        <v>11</v>
      </c>
      <c r="M19" s="20">
        <f t="shared" si="0"/>
        <v>1</v>
      </c>
      <c r="P19" s="25"/>
      <c r="Q19" s="25"/>
      <c r="R19" s="25"/>
      <c r="S19" s="25"/>
    </row>
    <row r="20" spans="2:19" ht="12.75">
      <c r="B20" s="11"/>
      <c r="C20" s="12"/>
      <c r="D20" s="12"/>
      <c r="E20" s="12"/>
      <c r="F20" s="12"/>
      <c r="G20" s="12"/>
      <c r="H20" s="12"/>
      <c r="I20" s="12"/>
      <c r="J20" s="12"/>
      <c r="K20" s="21"/>
      <c r="L20" s="22" t="s">
        <v>12</v>
      </c>
      <c r="M20" s="20">
        <f t="shared" si="0"/>
        <v>0</v>
      </c>
      <c r="P20" s="25"/>
      <c r="Q20" s="25"/>
      <c r="R20" s="25"/>
      <c r="S20" s="25"/>
    </row>
    <row r="21" spans="2:19" ht="12.75">
      <c r="B21" s="11"/>
      <c r="C21" s="12"/>
      <c r="D21" s="12"/>
      <c r="E21" s="12"/>
      <c r="F21" s="12"/>
      <c r="G21" s="12"/>
      <c r="H21" s="12"/>
      <c r="I21" s="12"/>
      <c r="J21" s="12"/>
      <c r="K21" s="21"/>
      <c r="L21" s="22"/>
      <c r="M21" s="20">
        <f t="shared" si="0"/>
        <v>0</v>
      </c>
      <c r="P21" s="25"/>
      <c r="Q21" s="25"/>
      <c r="R21" s="25"/>
      <c r="S21" s="25"/>
    </row>
    <row r="22" spans="2:13" ht="12.7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4" spans="2:15" ht="12.75"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 t="s">
        <v>25</v>
      </c>
      <c r="L24" s="26" t="s">
        <v>26</v>
      </c>
      <c r="M24" s="26" t="s">
        <v>27</v>
      </c>
      <c r="O24" s="27" t="s">
        <v>28</v>
      </c>
    </row>
    <row r="25" spans="2:15" ht="81" customHeight="1">
      <c r="B25" s="28" t="str">
        <f>K14</f>
        <v>Etude de faisabilité</v>
      </c>
      <c r="C25" s="29" t="str">
        <f>K15</f>
        <v>Extrait CCTP</v>
      </c>
      <c r="D25" s="28" t="str">
        <f>K16</f>
        <v>Plans et schémas</v>
      </c>
      <c r="E25" s="29" t="str">
        <f>K17</f>
        <v>Résultat de calcul de simulation</v>
      </c>
      <c r="F25" s="28" t="str">
        <f>K18</f>
        <v>Visas et CR d'OPR - suivi de chantier</v>
      </c>
      <c r="G25" s="29">
        <f>K19</f>
        <v>0</v>
      </c>
      <c r="H25" s="28">
        <f>K20</f>
        <v>0</v>
      </c>
      <c r="I25" s="29">
        <f>K21</f>
        <v>0</v>
      </c>
      <c r="J25" s="30"/>
      <c r="K25" s="31"/>
      <c r="L25" s="32" t="s">
        <v>29</v>
      </c>
      <c r="M25" s="33" t="s">
        <v>30</v>
      </c>
      <c r="O25" s="34" t="s">
        <v>31</v>
      </c>
    </row>
    <row r="26" spans="2:15" ht="12.75">
      <c r="B26" s="35" t="s">
        <v>32</v>
      </c>
      <c r="C26" s="36"/>
      <c r="D26" s="35"/>
      <c r="E26" s="36" t="s">
        <v>32</v>
      </c>
      <c r="F26" s="35"/>
      <c r="G26" s="36"/>
      <c r="H26" s="35"/>
      <c r="I26" s="36"/>
      <c r="J26" s="37"/>
      <c r="K26" s="38" t="s">
        <v>33</v>
      </c>
      <c r="L26" s="39"/>
      <c r="M26" s="40" t="s">
        <v>34</v>
      </c>
      <c r="O26" s="34" t="s">
        <v>35</v>
      </c>
    </row>
    <row r="27" spans="2:15" ht="12.75">
      <c r="B27" s="41" t="s">
        <v>32</v>
      </c>
      <c r="C27" s="42"/>
      <c r="D27" s="41"/>
      <c r="E27" s="42" t="s">
        <v>32</v>
      </c>
      <c r="F27" s="41"/>
      <c r="G27" s="42"/>
      <c r="H27" s="41"/>
      <c r="I27" s="42"/>
      <c r="J27" s="43"/>
      <c r="K27" s="44" t="s">
        <v>36</v>
      </c>
      <c r="L27" s="45"/>
      <c r="M27" s="46" t="s">
        <v>37</v>
      </c>
      <c r="O27" s="47"/>
    </row>
    <row r="28" spans="2:15" ht="12.75">
      <c r="B28" s="41"/>
      <c r="C28" s="42"/>
      <c r="D28" s="41" t="s">
        <v>32</v>
      </c>
      <c r="E28" s="42"/>
      <c r="F28" s="41"/>
      <c r="G28" s="42"/>
      <c r="H28" s="41"/>
      <c r="I28" s="42"/>
      <c r="J28" s="48"/>
      <c r="K28" s="44" t="s">
        <v>38</v>
      </c>
      <c r="L28" s="45"/>
      <c r="M28" s="46" t="s">
        <v>39</v>
      </c>
      <c r="O28" s="34" t="s">
        <v>40</v>
      </c>
    </row>
    <row r="29" spans="2:15" ht="12.75">
      <c r="B29" s="49"/>
      <c r="C29" s="50"/>
      <c r="D29" s="49" t="s">
        <v>32</v>
      </c>
      <c r="E29" s="50"/>
      <c r="F29" s="49"/>
      <c r="G29" s="50"/>
      <c r="H29" s="49"/>
      <c r="I29" s="50"/>
      <c r="J29" s="48"/>
      <c r="K29" s="51" t="s">
        <v>41</v>
      </c>
      <c r="L29" s="52"/>
      <c r="M29" s="53" t="s">
        <v>42</v>
      </c>
      <c r="O29" s="34"/>
    </row>
    <row r="30" spans="2:15" ht="12.75">
      <c r="B30" s="41"/>
      <c r="C30" s="42" t="s">
        <v>32</v>
      </c>
      <c r="D30" s="41" t="s">
        <v>32</v>
      </c>
      <c r="E30" s="42"/>
      <c r="F30" s="41"/>
      <c r="G30" s="42"/>
      <c r="H30" s="41"/>
      <c r="I30" s="42"/>
      <c r="J30" s="48"/>
      <c r="K30" s="44" t="s">
        <v>43</v>
      </c>
      <c r="L30" s="45"/>
      <c r="M30" s="46" t="s">
        <v>44</v>
      </c>
      <c r="O30" s="47"/>
    </row>
    <row r="31" spans="2:15" ht="12.75">
      <c r="B31" s="41"/>
      <c r="C31" s="42" t="s">
        <v>32</v>
      </c>
      <c r="D31" s="41"/>
      <c r="E31" s="42"/>
      <c r="F31" s="41"/>
      <c r="G31" s="42"/>
      <c r="H31" s="41"/>
      <c r="I31" s="42"/>
      <c r="J31" s="43"/>
      <c r="K31" s="44" t="s">
        <v>45</v>
      </c>
      <c r="L31" s="45"/>
      <c r="M31" s="46" t="s">
        <v>46</v>
      </c>
      <c r="O31" s="47"/>
    </row>
    <row r="32" spans="2:15" ht="12.75">
      <c r="B32" s="41"/>
      <c r="C32" s="42"/>
      <c r="D32" s="41" t="s">
        <v>32</v>
      </c>
      <c r="E32" s="42"/>
      <c r="F32" s="41"/>
      <c r="G32" s="42"/>
      <c r="H32" s="41"/>
      <c r="I32" s="42"/>
      <c r="J32" s="48"/>
      <c r="K32" s="44" t="s">
        <v>47</v>
      </c>
      <c r="L32" s="45"/>
      <c r="M32" s="46" t="s">
        <v>48</v>
      </c>
      <c r="O32" s="47"/>
    </row>
    <row r="33" spans="2:15" ht="12.75">
      <c r="B33" s="41"/>
      <c r="C33" s="42" t="s">
        <v>32</v>
      </c>
      <c r="D33" s="41" t="s">
        <v>32</v>
      </c>
      <c r="E33" s="42"/>
      <c r="F33" s="41"/>
      <c r="G33" s="42"/>
      <c r="H33" s="41"/>
      <c r="I33" s="42"/>
      <c r="J33" s="48"/>
      <c r="K33" s="51" t="s">
        <v>49</v>
      </c>
      <c r="L33" s="45"/>
      <c r="M33" s="54" t="s">
        <v>50</v>
      </c>
      <c r="O33" s="47"/>
    </row>
    <row r="34" spans="2:15" ht="12.75">
      <c r="B34" s="41"/>
      <c r="C34" s="42"/>
      <c r="D34" s="41"/>
      <c r="E34" s="42"/>
      <c r="F34" s="41" t="s">
        <v>32</v>
      </c>
      <c r="G34" s="42"/>
      <c r="H34" s="41"/>
      <c r="I34" s="42"/>
      <c r="J34" s="43"/>
      <c r="K34" s="44" t="s">
        <v>51</v>
      </c>
      <c r="L34" s="45"/>
      <c r="M34" s="46" t="s">
        <v>52</v>
      </c>
      <c r="O34" s="47"/>
    </row>
    <row r="35" spans="2:15" ht="12.75">
      <c r="B35" s="41"/>
      <c r="C35" s="42"/>
      <c r="D35" s="41"/>
      <c r="E35" s="42"/>
      <c r="F35" s="41"/>
      <c r="G35" s="42"/>
      <c r="H35" s="41"/>
      <c r="I35" s="42"/>
      <c r="J35" s="43"/>
      <c r="K35" s="44"/>
      <c r="L35" s="45"/>
      <c r="M35" s="46"/>
      <c r="O35" s="47"/>
    </row>
    <row r="36" spans="2:15" ht="12.75">
      <c r="B36" s="41"/>
      <c r="C36" s="42"/>
      <c r="D36" s="41"/>
      <c r="E36" s="42"/>
      <c r="F36" s="41"/>
      <c r="G36" s="42"/>
      <c r="H36" s="41"/>
      <c r="I36" s="42"/>
      <c r="J36" s="43"/>
      <c r="K36" s="44"/>
      <c r="L36" s="45"/>
      <c r="M36" s="46"/>
      <c r="O36" s="47"/>
    </row>
    <row r="37" spans="2:15" ht="12.75">
      <c r="B37" s="41"/>
      <c r="C37" s="42"/>
      <c r="D37" s="41"/>
      <c r="E37" s="42"/>
      <c r="F37" s="41"/>
      <c r="G37" s="42"/>
      <c r="H37" s="41"/>
      <c r="I37" s="42"/>
      <c r="J37" s="43"/>
      <c r="K37" s="44"/>
      <c r="L37" s="45"/>
      <c r="M37" s="46"/>
      <c r="O37" s="47"/>
    </row>
    <row r="38" spans="2:15" ht="12.75">
      <c r="B38" s="41"/>
      <c r="C38" s="42"/>
      <c r="D38" s="41"/>
      <c r="E38" s="42"/>
      <c r="F38" s="41"/>
      <c r="G38" s="42"/>
      <c r="H38" s="41"/>
      <c r="I38" s="42"/>
      <c r="J38" s="43"/>
      <c r="K38" s="44"/>
      <c r="L38" s="45"/>
      <c r="M38" s="46"/>
      <c r="O38" s="47"/>
    </row>
    <row r="39" spans="2:15" ht="12.75">
      <c r="B39" s="41"/>
      <c r="C39" s="42"/>
      <c r="D39" s="41"/>
      <c r="E39" s="42"/>
      <c r="F39" s="41"/>
      <c r="G39" s="42"/>
      <c r="H39" s="41"/>
      <c r="I39" s="42"/>
      <c r="J39" s="43"/>
      <c r="K39" s="44"/>
      <c r="L39" s="45"/>
      <c r="M39" s="46"/>
      <c r="O39" s="47"/>
    </row>
    <row r="40" spans="2:15" ht="12.75">
      <c r="B40" s="41"/>
      <c r="C40" s="42"/>
      <c r="D40" s="41"/>
      <c r="E40" s="42"/>
      <c r="F40" s="41"/>
      <c r="G40" s="42"/>
      <c r="H40" s="41"/>
      <c r="I40" s="42"/>
      <c r="J40" s="43"/>
      <c r="K40" s="44"/>
      <c r="L40" s="45"/>
      <c r="M40" s="46"/>
      <c r="O40" s="47"/>
    </row>
  </sheetData>
  <sheetProtection selectLockedCells="1" selectUnlockedCells="1"/>
  <mergeCells count="4">
    <mergeCell ref="B2:I2"/>
    <mergeCell ref="B5:I5"/>
    <mergeCell ref="B12:I12"/>
    <mergeCell ref="B24:J24"/>
  </mergeCells>
  <dataValidations count="1">
    <dataValidation type="list" allowBlank="1" showInputMessage="1" showErrorMessage="1" sqref="L14:L21">
      <formula1>"oui,non,partiel"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T53"/>
  <sheetViews>
    <sheetView tabSelected="1" workbookViewId="0" topLeftCell="A1">
      <selection activeCell="V54" sqref="V54"/>
    </sheetView>
  </sheetViews>
  <sheetFormatPr defaultColWidth="11.421875" defaultRowHeight="12.75" outlineLevelCol="1"/>
  <cols>
    <col min="1" max="1" width="4.8515625" style="55" customWidth="1"/>
    <col min="2" max="2" width="3.57421875" style="1" customWidth="1"/>
    <col min="3" max="4" width="6.00390625" style="1" customWidth="1"/>
    <col min="5" max="6" width="3.57421875" style="1" customWidth="1"/>
    <col min="7" max="7" width="6.00390625" style="1" customWidth="1"/>
    <col min="8" max="9" width="0" style="1" hidden="1" customWidth="1"/>
    <col min="10" max="10" width="34.28125" style="1" customWidth="1"/>
    <col min="11" max="11" width="16.7109375" style="1" customWidth="1"/>
    <col min="12" max="12" width="22.00390625" style="1" customWidth="1"/>
    <col min="13" max="15" width="0" style="1" hidden="1" customWidth="1" outlineLevel="1"/>
    <col min="16" max="16" width="78.28125" style="56" customWidth="1"/>
    <col min="17" max="19" width="0" style="1" hidden="1" customWidth="1"/>
    <col min="20" max="16384" width="11.421875" style="1" customWidth="1"/>
  </cols>
  <sheetData>
    <row r="8" spans="2:11" ht="12.75">
      <c r="B8" s="57" t="s">
        <v>53</v>
      </c>
      <c r="C8" s="58"/>
      <c r="D8" s="58"/>
      <c r="E8" s="58"/>
      <c r="F8" s="58"/>
      <c r="G8" s="58"/>
      <c r="H8" s="58"/>
      <c r="I8" s="58"/>
      <c r="J8" s="58"/>
      <c r="K8" s="10"/>
    </row>
    <row r="9" spans="2:11" ht="12.75">
      <c r="B9" s="59" t="s">
        <v>54</v>
      </c>
      <c r="C9" s="59"/>
      <c r="D9" s="59"/>
      <c r="E9" s="59"/>
      <c r="F9" s="60"/>
      <c r="G9" s="60"/>
      <c r="H9" s="60"/>
      <c r="I9" s="60"/>
      <c r="J9" s="60"/>
      <c r="K9" s="16"/>
    </row>
    <row r="12" spans="2:19" ht="20.25" customHeight="1">
      <c r="B12" s="2" t="s">
        <v>0</v>
      </c>
      <c r="C12" s="2"/>
      <c r="D12" s="2"/>
      <c r="E12" s="2"/>
      <c r="F12" s="2"/>
      <c r="G12" s="2"/>
      <c r="H12" s="2"/>
      <c r="I12" s="2"/>
      <c r="J12" s="3" t="s">
        <v>55</v>
      </c>
      <c r="K12" s="4"/>
      <c r="L12" s="4"/>
      <c r="M12" s="4"/>
      <c r="N12" s="4"/>
      <c r="O12" s="4"/>
      <c r="P12" s="61"/>
      <c r="Q12" s="62" t="s">
        <v>2</v>
      </c>
      <c r="R12" s="5"/>
      <c r="S12" s="5"/>
    </row>
    <row r="15" spans="2:9" ht="12.75">
      <c r="B15" s="6" t="s">
        <v>56</v>
      </c>
      <c r="C15" s="6"/>
      <c r="D15" s="6"/>
      <c r="E15" s="6"/>
      <c r="F15" s="6"/>
      <c r="G15" s="6"/>
      <c r="H15" s="6"/>
      <c r="I15" s="6"/>
    </row>
    <row r="16" spans="2:16" ht="12.75">
      <c r="B16" s="63" t="s">
        <v>57</v>
      </c>
      <c r="C16" s="63"/>
      <c r="D16" s="63"/>
      <c r="E16" s="63"/>
      <c r="F16" s="63"/>
      <c r="G16" s="63"/>
      <c r="H16" s="63"/>
      <c r="I16" s="63"/>
      <c r="J16" s="63"/>
      <c r="K16" s="64"/>
      <c r="L16" s="64"/>
      <c r="M16" s="64"/>
      <c r="N16" s="64"/>
      <c r="O16" s="64"/>
      <c r="P16" s="65"/>
    </row>
    <row r="17" spans="2:16" ht="12.75">
      <c r="B17" s="66" t="s">
        <v>58</v>
      </c>
      <c r="C17" s="66"/>
      <c r="D17" s="66"/>
      <c r="E17" s="66"/>
      <c r="F17" s="66"/>
      <c r="G17" s="66"/>
      <c r="H17" s="66"/>
      <c r="I17" s="66"/>
      <c r="J17" s="66"/>
      <c r="K17" s="67"/>
      <c r="L17" s="67"/>
      <c r="M17" s="67"/>
      <c r="N17" s="67"/>
      <c r="O17" s="67"/>
      <c r="P17" s="68"/>
    </row>
    <row r="18" spans="2:16" ht="12.75">
      <c r="B18" s="69"/>
      <c r="C18" s="70"/>
      <c r="D18" s="71"/>
      <c r="E18" s="71"/>
      <c r="F18" s="71"/>
      <c r="G18" s="71"/>
      <c r="H18" s="71"/>
      <c r="I18" s="67"/>
      <c r="J18" s="67"/>
      <c r="K18" s="67"/>
      <c r="L18" s="67"/>
      <c r="M18" s="67"/>
      <c r="N18" s="67"/>
      <c r="O18" s="67"/>
      <c r="P18" s="68"/>
    </row>
    <row r="19" spans="2:16" ht="12.75">
      <c r="B19" s="66" t="s">
        <v>59</v>
      </c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7"/>
      <c r="N19" s="67"/>
      <c r="O19" s="67"/>
      <c r="P19" s="68"/>
    </row>
    <row r="20" spans="2:16" ht="12.75">
      <c r="B20" s="14"/>
      <c r="C20" s="1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2" spans="2:17" ht="12.75">
      <c r="B22" s="6" t="s">
        <v>60</v>
      </c>
      <c r="C22" s="6"/>
      <c r="D22" s="6"/>
      <c r="E22" s="6"/>
      <c r="F22" s="6"/>
      <c r="G22" s="6"/>
      <c r="H22" s="6"/>
      <c r="I22" s="6"/>
      <c r="Q22" s="1" t="s">
        <v>10</v>
      </c>
    </row>
    <row r="23" spans="2:19" ht="12.7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74"/>
      <c r="Q23" s="17" t="s">
        <v>11</v>
      </c>
      <c r="R23" s="17" t="s">
        <v>12</v>
      </c>
      <c r="S23" s="17" t="s">
        <v>13</v>
      </c>
    </row>
    <row r="24" spans="2:19" ht="12.75">
      <c r="B24" s="11"/>
      <c r="C24" s="12"/>
      <c r="D24" s="12"/>
      <c r="E24" s="12"/>
      <c r="F24" s="12"/>
      <c r="G24" s="12"/>
      <c r="H24" s="12"/>
      <c r="I24" s="12"/>
      <c r="J24" s="18" t="s">
        <v>61</v>
      </c>
      <c r="K24" s="19"/>
      <c r="L24" s="75">
        <f aca="true" t="shared" si="0" ref="L24:L31">SUMIF($Q$23:$S$23,K24,$Q$24:$S$24)</f>
        <v>0</v>
      </c>
      <c r="M24" s="75"/>
      <c r="N24" s="75"/>
      <c r="O24" s="75"/>
      <c r="P24" s="76"/>
      <c r="Q24" s="17">
        <v>1</v>
      </c>
      <c r="R24" s="17">
        <v>0</v>
      </c>
      <c r="S24" s="17">
        <v>0.5</v>
      </c>
    </row>
    <row r="25" spans="2:19" ht="12.75">
      <c r="B25" s="11"/>
      <c r="C25" s="12"/>
      <c r="D25" s="12"/>
      <c r="E25" s="12"/>
      <c r="F25" s="12"/>
      <c r="G25" s="12"/>
      <c r="H25" s="12"/>
      <c r="I25" s="12"/>
      <c r="J25" s="18" t="s">
        <v>62</v>
      </c>
      <c r="K25" s="19"/>
      <c r="L25" s="75">
        <f t="shared" si="0"/>
        <v>0</v>
      </c>
      <c r="M25" s="75"/>
      <c r="N25" s="75"/>
      <c r="O25" s="75"/>
      <c r="P25" s="76"/>
      <c r="Q25" s="17">
        <v>1</v>
      </c>
      <c r="R25" s="17">
        <v>0</v>
      </c>
      <c r="S25" s="17">
        <v>0.5</v>
      </c>
    </row>
    <row r="26" spans="2:16" ht="12.75">
      <c r="B26" s="11"/>
      <c r="C26" s="12"/>
      <c r="D26" s="12"/>
      <c r="E26" s="12"/>
      <c r="F26" s="12"/>
      <c r="G26" s="12"/>
      <c r="H26" s="12"/>
      <c r="I26" s="12"/>
      <c r="J26" s="21" t="s">
        <v>63</v>
      </c>
      <c r="K26" s="22"/>
      <c r="L26" s="75">
        <f t="shared" si="0"/>
        <v>0</v>
      </c>
      <c r="M26" s="75"/>
      <c r="N26" s="75"/>
      <c r="O26" s="75"/>
      <c r="P26" s="77"/>
    </row>
    <row r="27" spans="2:20" ht="12.75">
      <c r="B27" s="11"/>
      <c r="C27" s="12"/>
      <c r="D27" s="12"/>
      <c r="E27" s="12"/>
      <c r="F27" s="12"/>
      <c r="G27" s="12"/>
      <c r="H27" s="12"/>
      <c r="I27" s="12"/>
      <c r="J27" s="78" t="s">
        <v>64</v>
      </c>
      <c r="K27" s="22"/>
      <c r="L27" s="75">
        <f t="shared" si="0"/>
        <v>0</v>
      </c>
      <c r="M27" s="75"/>
      <c r="N27" s="75"/>
      <c r="O27" s="75"/>
      <c r="P27" s="76"/>
      <c r="Q27" s="12"/>
      <c r="R27" s="12"/>
      <c r="S27" s="12"/>
      <c r="T27" s="12"/>
    </row>
    <row r="28" spans="2:20" ht="12.75">
      <c r="B28" s="11"/>
      <c r="C28" s="12"/>
      <c r="D28" s="12"/>
      <c r="E28" s="12"/>
      <c r="F28" s="12"/>
      <c r="G28" s="12"/>
      <c r="H28" s="12"/>
      <c r="I28" s="12"/>
      <c r="J28" s="23" t="s">
        <v>65</v>
      </c>
      <c r="K28" s="22"/>
      <c r="L28" s="75">
        <f t="shared" si="0"/>
        <v>0</v>
      </c>
      <c r="M28" s="75"/>
      <c r="N28" s="75"/>
      <c r="O28" s="75"/>
      <c r="P28" s="76"/>
      <c r="Q28" s="79"/>
      <c r="R28" s="79"/>
      <c r="S28" s="79"/>
      <c r="T28" s="79"/>
    </row>
    <row r="29" spans="2:20" ht="12.75">
      <c r="B29" s="11"/>
      <c r="C29" s="12"/>
      <c r="D29" s="12"/>
      <c r="E29" s="12"/>
      <c r="F29" s="12"/>
      <c r="G29" s="12"/>
      <c r="H29" s="12"/>
      <c r="I29" s="12"/>
      <c r="J29" s="23" t="s">
        <v>66</v>
      </c>
      <c r="K29" s="24"/>
      <c r="L29" s="75">
        <f t="shared" si="0"/>
        <v>0</v>
      </c>
      <c r="M29" s="75"/>
      <c r="N29" s="75"/>
      <c r="O29" s="75"/>
      <c r="P29" s="76"/>
      <c r="Q29" s="79"/>
      <c r="R29" s="79"/>
      <c r="S29" s="79"/>
      <c r="T29" s="79"/>
    </row>
    <row r="30" spans="2:20" ht="12.75">
      <c r="B30" s="11"/>
      <c r="C30" s="12"/>
      <c r="D30" s="12"/>
      <c r="E30" s="12"/>
      <c r="F30" s="12"/>
      <c r="G30" s="12"/>
      <c r="H30" s="12"/>
      <c r="I30" s="12"/>
      <c r="J30" s="21"/>
      <c r="K30" s="22"/>
      <c r="L30" s="75">
        <f t="shared" si="0"/>
        <v>0</v>
      </c>
      <c r="M30" s="75"/>
      <c r="N30" s="75"/>
      <c r="O30" s="75"/>
      <c r="P30" s="76"/>
      <c r="Q30" s="79"/>
      <c r="R30" s="79"/>
      <c r="S30" s="79"/>
      <c r="T30" s="79"/>
    </row>
    <row r="31" spans="2:20" ht="12.75">
      <c r="B31" s="11"/>
      <c r="C31" s="12"/>
      <c r="D31" s="12"/>
      <c r="E31" s="12"/>
      <c r="F31" s="12"/>
      <c r="G31" s="12"/>
      <c r="H31" s="12"/>
      <c r="I31" s="12"/>
      <c r="J31" s="21"/>
      <c r="K31" s="22"/>
      <c r="L31" s="75">
        <f t="shared" si="0"/>
        <v>0</v>
      </c>
      <c r="M31" s="75"/>
      <c r="N31" s="75"/>
      <c r="O31" s="75"/>
      <c r="P31" s="76"/>
      <c r="Q31" s="79"/>
      <c r="R31" s="79"/>
      <c r="S31" s="79"/>
      <c r="T31" s="79"/>
    </row>
    <row r="32" spans="2:20" ht="12.7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80"/>
      <c r="Q32" s="12"/>
      <c r="R32" s="12"/>
      <c r="S32" s="12"/>
      <c r="T32" s="12"/>
    </row>
    <row r="34" spans="2:16" ht="12.75">
      <c r="B34" s="81" t="s">
        <v>24</v>
      </c>
      <c r="C34" s="81"/>
      <c r="D34" s="81"/>
      <c r="E34" s="81"/>
      <c r="F34" s="81"/>
      <c r="G34" s="81"/>
      <c r="H34" s="81"/>
      <c r="I34" s="81"/>
      <c r="J34" s="26" t="s">
        <v>25</v>
      </c>
      <c r="K34" s="26" t="s">
        <v>67</v>
      </c>
      <c r="L34" s="26" t="s">
        <v>68</v>
      </c>
      <c r="M34" s="26"/>
      <c r="N34" s="26"/>
      <c r="O34" s="26"/>
      <c r="P34" s="82" t="s">
        <v>69</v>
      </c>
    </row>
    <row r="35" spans="1:16" ht="192.75" customHeight="1">
      <c r="A35" s="83"/>
      <c r="B35" s="84" t="str">
        <f>J24</f>
        <v>Note de dimensionnement des besoins</v>
      </c>
      <c r="C35" s="85" t="str">
        <f>J25</f>
        <v>Etude géothermique ou hydrogéologique (réalisée par professionnel)</v>
      </c>
      <c r="D35" s="84" t="str">
        <f>J26</f>
        <v>Extrait CCTP décrivant l'installation de géothermie</v>
      </c>
      <c r="E35" s="85" t="str">
        <f>J27</f>
        <v>Plans d'implantation </v>
      </c>
      <c r="F35" s="84" t="str">
        <f>J28</f>
        <v>Schémas de principes</v>
      </c>
      <c r="G35" s="85" t="str">
        <f>J29</f>
        <v>Visas et CR d'OPR relatifs à l'installation de géothermie</v>
      </c>
      <c r="H35" s="86">
        <f>J30</f>
        <v>0</v>
      </c>
      <c r="I35" s="87">
        <f>J31</f>
        <v>0</v>
      </c>
      <c r="J35" s="88"/>
      <c r="K35" s="89" t="s">
        <v>70</v>
      </c>
      <c r="L35" s="90" t="s">
        <v>71</v>
      </c>
      <c r="M35" s="91" t="s">
        <v>72</v>
      </c>
      <c r="N35" s="91" t="s">
        <v>73</v>
      </c>
      <c r="O35" s="91" t="s">
        <v>74</v>
      </c>
      <c r="P35" s="92" t="s">
        <v>75</v>
      </c>
    </row>
    <row r="36" spans="1:16" ht="162" customHeight="1">
      <c r="A36" s="93">
        <v>1</v>
      </c>
      <c r="B36" s="94"/>
      <c r="C36" s="95" t="s">
        <v>32</v>
      </c>
      <c r="D36" s="94" t="s">
        <v>32</v>
      </c>
      <c r="E36" s="95" t="s">
        <v>32</v>
      </c>
      <c r="F36" s="94"/>
      <c r="G36" s="95"/>
      <c r="H36" s="94"/>
      <c r="I36" s="95"/>
      <c r="J36" s="96" t="s">
        <v>76</v>
      </c>
      <c r="K36" s="97"/>
      <c r="L36" s="98"/>
      <c r="M36" s="98"/>
      <c r="N36" s="98"/>
      <c r="O36" s="98"/>
      <c r="P36" s="99" t="s">
        <v>77</v>
      </c>
    </row>
    <row r="37" spans="1:16" ht="223.5" customHeight="1">
      <c r="A37" s="93"/>
      <c r="B37" s="94"/>
      <c r="C37" s="95" t="s">
        <v>32</v>
      </c>
      <c r="D37" s="94" t="s">
        <v>32</v>
      </c>
      <c r="E37" s="95" t="s">
        <v>32</v>
      </c>
      <c r="F37" s="94"/>
      <c r="G37" s="95"/>
      <c r="H37" s="94"/>
      <c r="I37" s="95"/>
      <c r="J37" s="100" t="s">
        <v>78</v>
      </c>
      <c r="K37" s="97"/>
      <c r="L37" s="98"/>
      <c r="M37" s="98"/>
      <c r="N37" s="98"/>
      <c r="O37" s="98"/>
      <c r="P37" s="101" t="s">
        <v>79</v>
      </c>
    </row>
    <row r="38" spans="1:16" ht="337.5" customHeight="1">
      <c r="A38" s="93">
        <v>2</v>
      </c>
      <c r="B38" s="94" t="s">
        <v>32</v>
      </c>
      <c r="C38" s="95"/>
      <c r="D38" s="94" t="s">
        <v>32</v>
      </c>
      <c r="E38" s="95"/>
      <c r="F38" s="94"/>
      <c r="G38" s="95"/>
      <c r="H38" s="94"/>
      <c r="I38" s="95"/>
      <c r="J38" s="96" t="s">
        <v>80</v>
      </c>
      <c r="K38" s="97"/>
      <c r="L38" s="98"/>
      <c r="M38" s="98"/>
      <c r="N38" s="98"/>
      <c r="O38" s="98"/>
      <c r="P38" s="102" t="s">
        <v>81</v>
      </c>
    </row>
    <row r="39" spans="1:16" ht="219.75" customHeight="1">
      <c r="A39" s="93"/>
      <c r="B39" s="94" t="s">
        <v>32</v>
      </c>
      <c r="C39" s="95"/>
      <c r="D39" s="94" t="s">
        <v>32</v>
      </c>
      <c r="E39" s="95"/>
      <c r="F39" s="94"/>
      <c r="G39" s="95"/>
      <c r="H39" s="94"/>
      <c r="I39" s="95"/>
      <c r="J39" s="100" t="s">
        <v>82</v>
      </c>
      <c r="K39" s="97"/>
      <c r="L39" s="98"/>
      <c r="M39" s="98"/>
      <c r="N39" s="98"/>
      <c r="O39" s="98"/>
      <c r="P39" s="102" t="s">
        <v>83</v>
      </c>
    </row>
    <row r="40" spans="1:16" ht="48.75" customHeight="1">
      <c r="A40" s="93">
        <v>3</v>
      </c>
      <c r="B40" s="94"/>
      <c r="C40" s="95"/>
      <c r="D40" s="94" t="s">
        <v>32</v>
      </c>
      <c r="E40" s="95"/>
      <c r="F40" s="94"/>
      <c r="G40" s="95"/>
      <c r="H40" s="94"/>
      <c r="I40" s="95"/>
      <c r="J40" s="103" t="s">
        <v>84</v>
      </c>
      <c r="K40" s="98"/>
      <c r="L40" s="98"/>
      <c r="M40" s="98"/>
      <c r="N40" s="98"/>
      <c r="O40" s="98"/>
      <c r="P40" s="102" t="s">
        <v>85</v>
      </c>
    </row>
    <row r="41" spans="1:16" ht="48.75" customHeight="1">
      <c r="A41" s="93">
        <v>4</v>
      </c>
      <c r="B41" s="94" t="s">
        <v>32</v>
      </c>
      <c r="C41" s="95"/>
      <c r="D41" s="94"/>
      <c r="E41" s="95"/>
      <c r="F41" s="94"/>
      <c r="G41" s="104"/>
      <c r="H41" s="94"/>
      <c r="I41" s="95"/>
      <c r="J41" s="105" t="s">
        <v>86</v>
      </c>
      <c r="K41" s="97"/>
      <c r="L41" s="98"/>
      <c r="M41" s="98"/>
      <c r="N41" s="98"/>
      <c r="O41" s="98"/>
      <c r="P41" s="102" t="s">
        <v>87</v>
      </c>
    </row>
    <row r="42" spans="1:16" ht="202.5" customHeight="1">
      <c r="A42" s="93">
        <v>5</v>
      </c>
      <c r="B42" s="94" t="s">
        <v>32</v>
      </c>
      <c r="C42" s="95"/>
      <c r="D42" s="94" t="s">
        <v>32</v>
      </c>
      <c r="E42" s="95"/>
      <c r="F42" s="94" t="s">
        <v>32</v>
      </c>
      <c r="G42" s="95"/>
      <c r="H42" s="94"/>
      <c r="I42" s="95"/>
      <c r="J42" s="105" t="s">
        <v>88</v>
      </c>
      <c r="K42" s="97"/>
      <c r="L42" s="98"/>
      <c r="M42" s="98"/>
      <c r="N42" s="98"/>
      <c r="O42" s="98"/>
      <c r="P42" s="102" t="s">
        <v>89</v>
      </c>
    </row>
    <row r="43" spans="1:16" ht="12.75">
      <c r="A43" s="93">
        <v>6</v>
      </c>
      <c r="B43" s="94"/>
      <c r="C43" s="95"/>
      <c r="D43" s="94" t="s">
        <v>32</v>
      </c>
      <c r="E43" s="95"/>
      <c r="F43" s="94" t="s">
        <v>32</v>
      </c>
      <c r="G43" s="95"/>
      <c r="H43" s="94"/>
      <c r="I43" s="95"/>
      <c r="J43" s="103" t="s">
        <v>41</v>
      </c>
      <c r="K43" s="98"/>
      <c r="L43" s="98"/>
      <c r="M43" s="98"/>
      <c r="N43" s="98"/>
      <c r="O43" s="98"/>
      <c r="P43" s="106" t="s">
        <v>90</v>
      </c>
    </row>
    <row r="44" spans="1:16" ht="12.75">
      <c r="A44" s="93">
        <v>7</v>
      </c>
      <c r="B44" s="94"/>
      <c r="C44" s="95"/>
      <c r="D44" s="94" t="s">
        <v>32</v>
      </c>
      <c r="E44" s="95"/>
      <c r="F44" s="94"/>
      <c r="G44" s="95"/>
      <c r="H44" s="94"/>
      <c r="I44" s="95"/>
      <c r="J44" s="105" t="s">
        <v>91</v>
      </c>
      <c r="K44" s="97"/>
      <c r="L44" s="98"/>
      <c r="M44" s="98"/>
      <c r="N44" s="98"/>
      <c r="O44" s="98"/>
      <c r="P44" s="106" t="s">
        <v>92</v>
      </c>
    </row>
    <row r="45" spans="1:16" ht="136.5" customHeight="1">
      <c r="A45" s="93">
        <v>8</v>
      </c>
      <c r="B45" s="94"/>
      <c r="C45" s="95"/>
      <c r="D45" s="94" t="s">
        <v>32</v>
      </c>
      <c r="E45" s="95"/>
      <c r="F45" s="94" t="s">
        <v>32</v>
      </c>
      <c r="G45" s="95"/>
      <c r="H45" s="94"/>
      <c r="I45" s="95"/>
      <c r="J45" s="103" t="s">
        <v>93</v>
      </c>
      <c r="K45" s="98"/>
      <c r="L45" s="98"/>
      <c r="M45" s="98"/>
      <c r="N45" s="98"/>
      <c r="O45" s="98"/>
      <c r="P45" s="106" t="s">
        <v>94</v>
      </c>
    </row>
    <row r="46" spans="1:16" ht="219" customHeight="1">
      <c r="A46" s="93">
        <v>9</v>
      </c>
      <c r="B46" s="94"/>
      <c r="C46" s="95"/>
      <c r="D46" s="94" t="s">
        <v>32</v>
      </c>
      <c r="E46" s="95"/>
      <c r="F46" s="94"/>
      <c r="G46" s="95"/>
      <c r="H46" s="94"/>
      <c r="I46" s="95"/>
      <c r="J46" s="103" t="s">
        <v>95</v>
      </c>
      <c r="K46" s="98"/>
      <c r="L46" s="98"/>
      <c r="M46" s="98"/>
      <c r="N46" s="98"/>
      <c r="O46" s="98"/>
      <c r="P46" s="106" t="s">
        <v>96</v>
      </c>
    </row>
    <row r="47" spans="1:16" ht="61.5" customHeight="1">
      <c r="A47" s="93">
        <v>11</v>
      </c>
      <c r="B47" s="94"/>
      <c r="C47" s="104"/>
      <c r="D47" s="94" t="s">
        <v>32</v>
      </c>
      <c r="E47" s="95"/>
      <c r="F47" s="94"/>
      <c r="G47" s="95"/>
      <c r="H47" s="94"/>
      <c r="I47" s="95"/>
      <c r="J47" s="107" t="s">
        <v>97</v>
      </c>
      <c r="K47" s="97"/>
      <c r="L47" s="98"/>
      <c r="M47" s="98"/>
      <c r="N47" s="98"/>
      <c r="O47" s="98"/>
      <c r="P47" s="102" t="s">
        <v>98</v>
      </c>
    </row>
    <row r="48" spans="1:16" ht="162.75" customHeight="1">
      <c r="A48" s="93">
        <v>10</v>
      </c>
      <c r="B48" s="94"/>
      <c r="C48" s="95"/>
      <c r="D48" s="94" t="s">
        <v>32</v>
      </c>
      <c r="E48" s="95"/>
      <c r="F48" s="94"/>
      <c r="G48" s="95" t="s">
        <v>32</v>
      </c>
      <c r="H48" s="94"/>
      <c r="I48" s="95"/>
      <c r="J48" s="103" t="s">
        <v>51</v>
      </c>
      <c r="K48" s="98"/>
      <c r="L48" s="98"/>
      <c r="M48" s="98"/>
      <c r="N48" s="98"/>
      <c r="O48" s="98"/>
      <c r="P48" s="106" t="s">
        <v>99</v>
      </c>
    </row>
    <row r="52" spans="2:16" ht="12.75" customHeight="1">
      <c r="B52" s="108" t="s">
        <v>100</v>
      </c>
      <c r="C52" s="108"/>
      <c r="D52" s="108"/>
      <c r="E52" s="108"/>
      <c r="F52" s="108"/>
      <c r="G52" s="108"/>
      <c r="H52" s="108"/>
      <c r="I52" s="108"/>
      <c r="J52" s="108"/>
      <c r="K52" s="109" t="s">
        <v>101</v>
      </c>
      <c r="L52" s="110" t="s">
        <v>102</v>
      </c>
      <c r="M52" s="110"/>
      <c r="N52" s="110"/>
      <c r="O52" s="110"/>
      <c r="P52" s="110"/>
    </row>
    <row r="53" spans="2:16" ht="30" customHeight="1">
      <c r="B53" s="108"/>
      <c r="C53" s="108"/>
      <c r="D53" s="108"/>
      <c r="E53" s="108"/>
      <c r="F53" s="108"/>
      <c r="G53" s="108"/>
      <c r="H53" s="108"/>
      <c r="I53" s="108"/>
      <c r="J53" s="108"/>
      <c r="K53" s="111">
        <f>SUM(K36:K48)</f>
        <v>0</v>
      </c>
      <c r="L53" s="112" t="s">
        <v>103</v>
      </c>
      <c r="M53" s="112"/>
      <c r="N53" s="112"/>
      <c r="O53" s="112"/>
      <c r="P53" s="112"/>
    </row>
  </sheetData>
  <sheetProtection selectLockedCells="1" selectUnlockedCells="1"/>
  <mergeCells count="17">
    <mergeCell ref="B9:E9"/>
    <mergeCell ref="H9:J9"/>
    <mergeCell ref="B12:I12"/>
    <mergeCell ref="B15:I15"/>
    <mergeCell ref="B16:J16"/>
    <mergeCell ref="B17:J17"/>
    <mergeCell ref="B19:H19"/>
    <mergeCell ref="B22:I22"/>
    <mergeCell ref="B34:I34"/>
    <mergeCell ref="L34:O34"/>
    <mergeCell ref="A36:A37"/>
    <mergeCell ref="K36:K37"/>
    <mergeCell ref="A38:A39"/>
    <mergeCell ref="K38:K39"/>
    <mergeCell ref="B52:J53"/>
    <mergeCell ref="L52:P52"/>
    <mergeCell ref="L53:P53"/>
  </mergeCells>
  <dataValidations count="1">
    <dataValidation type="list" allowBlank="1" showInputMessage="1" showErrorMessage="1" sqref="K24:K31">
      <formula1>"oui,non,partiel"</formula1>
      <formula2>0</formula2>
    </dataValidation>
  </dataValidations>
  <printOptions/>
  <pageMargins left="0.31527777777777777" right="0.31527777777777777" top="0.7486111111111111" bottom="0.7486111111111111" header="0.31527777777777777" footer="0.31527777777777777"/>
  <pageSetup horizontalDpi="300" verticalDpi="300" orientation="portrait" paperSize="8" scale="75"/>
  <headerFooter alignWithMargins="0">
    <oddHeader>&amp;C&amp;"Calibri,Normal"&amp;16Tableau de points de contrôle qualification 2013</oddHeader>
    <oddFooter>&amp;C&amp;"Calibri,Normal"&amp;11&amp;P&amp;R&amp;"Calibri,Normal"&amp;11V0 - 04/03/15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