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4. (2)" sheetId="1" r:id="rId1"/>
    <sheet name="2015." sheetId="2" r:id="rId2"/>
  </sheets>
  <definedNames/>
  <calcPr fullCalcOnLoad="1"/>
</workbook>
</file>

<file path=xl/sharedStrings.xml><?xml version="1.0" encoding="utf-8"?>
<sst xmlns="http://schemas.openxmlformats.org/spreadsheetml/2006/main" count="155" uniqueCount="105">
  <si>
    <t>Qualification</t>
  </si>
  <si>
    <t>2014. Ingénierie des installations de production utilisant de l'énergie solaire thermique</t>
  </si>
  <si>
    <t>A MASQUER</t>
  </si>
  <si>
    <t xml:space="preserve">A faire  : </t>
  </si>
  <si>
    <t>parcourir des pièces produite par Amoès et relever les points clés</t>
  </si>
  <si>
    <t>Identification projet</t>
  </si>
  <si>
    <t>cctp … (voir Vincent ou François)</t>
  </si>
  <si>
    <t xml:space="preserve">les REX, </t>
  </si>
  <si>
    <t>les analyse d'AMO (RC)</t>
  </si>
  <si>
    <t>Références présentes au dossier</t>
  </si>
  <si>
    <t>Pour visuel - complétudes des références</t>
  </si>
  <si>
    <t>oui</t>
  </si>
  <si>
    <t>non</t>
  </si>
  <si>
    <t>partiel</t>
  </si>
  <si>
    <t>Etude de faisabilité</t>
  </si>
  <si>
    <t>Extrait CCTP</t>
  </si>
  <si>
    <t>Plans et schémas</t>
  </si>
  <si>
    <t>Pour visuel - Avis</t>
  </si>
  <si>
    <t>Résultat de calcul de simulation</t>
  </si>
  <si>
    <t>Très satisfaisant</t>
  </si>
  <si>
    <t>Satisfaisant</t>
  </si>
  <si>
    <t>Peu satisfaisant</t>
  </si>
  <si>
    <t>Insuffisant</t>
  </si>
  <si>
    <t>Visas et CR d'OPR - suivi de chantier</t>
  </si>
  <si>
    <t>Document analysé</t>
  </si>
  <si>
    <t>Critères</t>
  </si>
  <si>
    <t>Avis (de 0 à 10)</t>
  </si>
  <si>
    <t>Notes (à l'intention de l'examinateur)</t>
  </si>
  <si>
    <r>
      <t xml:space="preserve">Notes Amoès : </t>
    </r>
    <r>
      <rPr>
        <sz val="10"/>
        <color indexed="10"/>
        <rFont val="Arial"/>
        <family val="2"/>
      </rPr>
      <t xml:space="preserve"> A supprimer</t>
    </r>
  </si>
  <si>
    <t>10 : Très satisfaisant, 
&gt;5 : Satisfaisant, 
0 : Très insuffisant</t>
  </si>
  <si>
    <r>
      <t xml:space="preserve">- En noir, Points à observer dans le cas d'un ballon solaire distinct du ballon d'appoint (cas le plus probabe pour les installations étudiées).
</t>
    </r>
    <r>
      <rPr>
        <sz val="8"/>
        <color indexed="23"/>
        <rFont val="Arial"/>
        <family val="2"/>
      </rPr>
      <t>- En gris, point non exigible mais valorisant le travail du BE.</t>
    </r>
  </si>
  <si>
    <t>Adapter aux petites installations</t>
  </si>
  <si>
    <t>x</t>
  </si>
  <si>
    <t>Dimensionnement des organes principaux de l'installation bien effectué.</t>
  </si>
  <si>
    <t>- Panneaux solaires : surface unitaire d'ouverture/brute, surface totale, rendement (ƞ0), coefficients a1 et a2.
- Volume de stockage solaire (de l'ordre de 50L/m² de panneaux).
- Pompe solaire (hauteur manométrique et débit - par exemple 50L/h.m² panneaux).
- Echangeur : puissance, jeu de températures et pertes de charge.
- Vase d'expansion (boucle solaire) largement dimensionné.</t>
  </si>
  <si>
    <t>- Volume d'appoint comptabilisé en supplément.</t>
  </si>
  <si>
    <t>Le rapport de l'étude de faisabilité solaire expose de façon complète les hypothèses, la méthode et résultats.</t>
  </si>
  <si>
    <r>
      <t>-</t>
    </r>
    <r>
      <rPr>
        <u val="single"/>
        <sz val="8"/>
        <color indexed="8"/>
        <rFont val="Arial"/>
        <family val="2"/>
      </rPr>
      <t xml:space="preserve"> Détails des hypothèses :
</t>
    </r>
    <r>
      <rPr>
        <sz val="8"/>
        <color indexed="8"/>
        <rFont val="Arial"/>
        <family val="2"/>
      </rPr>
      <t xml:space="preserve">-- Voir le critère concernant le "dimensionnement des organes principaux de l'installation".
-- Données météorologiques.
-- Orientation et inclinaison des capteurs solaires.
-- Prise en compte et description d'éventuels masques solaires.
-- Linéaires hydraulique et leur calorifugeage.
-- Calorifugeage des ballons.
-- Détail des puisages et pertes thermiques (bouclage...).
</t>
    </r>
    <r>
      <rPr>
        <u val="single"/>
        <sz val="8"/>
        <color indexed="8"/>
        <rFont val="Arial"/>
        <family val="2"/>
      </rPr>
      <t xml:space="preserve">- Détails de la méthode : 
</t>
    </r>
    <r>
      <rPr>
        <sz val="8"/>
        <color indexed="8"/>
        <rFont val="Arial"/>
        <family val="2"/>
      </rPr>
      <t xml:space="preserve">-- Présentation du logiciel utilisé. 
-- Réalisation d'un calcul statique ou dynamique en cohérence avec la complexité du projet.
- </t>
    </r>
    <r>
      <rPr>
        <u val="single"/>
        <sz val="8"/>
        <color indexed="8"/>
        <rFont val="Arial"/>
        <family val="2"/>
      </rPr>
      <t xml:space="preserve">Détails des résultats :
</t>
    </r>
    <r>
      <rPr>
        <sz val="8"/>
        <color indexed="8"/>
        <rFont val="Arial"/>
        <family val="2"/>
      </rPr>
      <t>-- Production solaire annuelle estimée, taux de couverture.
-- Etude des risques de surchauffes.
-- Présence d'études paramétriques pour optimiser la conception de l'installation.</t>
    </r>
  </si>
  <si>
    <t>Bonne conception des échanges de chaleur au niveau du ballon solaire.</t>
  </si>
  <si>
    <t>- Bonne gestion de la cascade de ballons solaires le cas échéant (position des raccordements).
- Bon positionnement des points d'arrivée d'eau froide, de départ EC vers le réseau ou ballon ECS.</t>
  </si>
  <si>
    <t>- Positionnement de l'appoint dans le ballon solaire en position haute,
- Retour de bouclage postionné de sorte à pouvoir être réchauffé par le solaire.</t>
  </si>
  <si>
    <t>Présence et positionnement des accessoires hydrauliques nécessaires.</t>
  </si>
  <si>
    <r>
      <t xml:space="preserve">- Présence de clapets anti-retour bien positionnés (entre ballon solaire et ballon d'appoint, sur l'arrivée d'eau froide du ballon solaire).
</t>
    </r>
    <r>
      <rPr>
        <sz val="8"/>
        <color indexed="23"/>
        <rFont val="Arial"/>
        <family val="2"/>
      </rPr>
      <t xml:space="preserve">- Les raccordements au niveau de la vanne de mitigeage du bouclage permettent un réel mitigeage (connexion directe du retour de bouclage à la vanne de mitigeage)
</t>
    </r>
    <r>
      <rPr>
        <sz val="8"/>
        <color indexed="8"/>
        <rFont val="Arial"/>
        <family val="2"/>
      </rPr>
      <t xml:space="preserve">- Présence de dispositifs de purge d'air : au niveau des capteurs, des ballons.
</t>
    </r>
    <r>
      <rPr>
        <sz val="8"/>
        <color indexed="23"/>
        <rFont val="Arial"/>
        <family val="2"/>
      </rPr>
      <t>- Le vase d'expansion (boucle solaire) est positionné en amont de la pompe (important pour le fonctionnement de la pompe).</t>
    </r>
  </si>
  <si>
    <t>Les jeux de températures sont optimisés au regard de la production solaire</t>
  </si>
  <si>
    <t>- La température de stockage dans le ballon d'appoint est la plus faible possible dans le respect de la réglementation légionellose (≈60°C).
- La température de bouclage dans le réseau ECS est la plus faible possible dans le respect de la réglementation légionellose (≈52-55°C).</t>
  </si>
  <si>
    <t>Les caractéristiques des différents organes sont décrits précisément.</t>
  </si>
  <si>
    <r>
      <t xml:space="preserve">- Les points du rapport de l'étude de faisabilité et des calculs de dimensionnement sont repris.
- Description du système de régulation de l'installation solaire.
- Les accessoires hydrauliques présents sur le schéma de principe sont décrits dans le CCTP.
- Le calorifugeage des ballons et des conduits est décrit de façon claire.
</t>
    </r>
    <r>
      <rPr>
        <sz val="8"/>
        <color indexed="23"/>
        <rFont val="Arial"/>
        <family val="2"/>
      </rPr>
      <t>- Les matériaux des canalisations et calorifuges sont adaptés aux températures en jeux (sur la boucle solaire en particulier).</t>
    </r>
  </si>
  <si>
    <t>Dispositfs de comptage prévus et bien positionnés.</t>
  </si>
  <si>
    <t>- Le comptage de l'énergie solaire produite se fait sur le débit entrant dans le ballon solaire et sur l'écart de température entre l'entrée et la sortie du ballon solaire.
- Le comptage de l'appoint se fait au plus près de la production de chaleur, mais de façon spécifique au réseau ECS.</t>
  </si>
  <si>
    <t>Prise en compte des facilités de maintenance.</t>
  </si>
  <si>
    <t>- Echangeur thermique avec la boucle solaire externe au ballon.
- Présence d'un point d'eau à proximité des capteurs pour leur nettoyage.</t>
  </si>
  <si>
    <t>Le suivi de chantier est réalisé consciencieusement.</t>
  </si>
  <si>
    <t xml:space="preserve"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 </t>
  </si>
  <si>
    <t>Nom et Prénom de l'instructeur :</t>
  </si>
  <si>
    <t>Comité n° :</t>
  </si>
  <si>
    <t>1905 : Audit énergétique des bâtiments (tertiaires et/ou habitations collectives)</t>
  </si>
  <si>
    <t>N° dossier :</t>
  </si>
  <si>
    <t>Raison sociale du postulant :</t>
  </si>
  <si>
    <t>Référence analysée n° :</t>
  </si>
  <si>
    <t>Justificatifs présents</t>
  </si>
  <si>
    <t>Méthodologie</t>
  </si>
  <si>
    <t>Rapport d'audit et annexes de calcul</t>
  </si>
  <si>
    <t>Note</t>
  </si>
  <si>
    <t>Détails/justifications</t>
  </si>
  <si>
    <t>Notes à l'intention de l'instructeur</t>
  </si>
  <si>
    <r>
      <t xml:space="preserve">De 0 à 4
</t>
    </r>
    <r>
      <rPr>
        <i/>
        <sz val="9"/>
        <color indexed="8"/>
        <rFont val="Arial"/>
        <family val="2"/>
      </rPr>
      <t>4 : Tres bien,
3: bien 
2: Moyen 
1: insuffisant
0 : Tres insuffisant</t>
    </r>
  </si>
  <si>
    <t>L'instructeur doit justifier sa note</t>
  </si>
  <si>
    <t>Projet 2</t>
  </si>
  <si>
    <t>Projet 3</t>
  </si>
  <si>
    <t>Projet 4</t>
  </si>
  <si>
    <t>'L'objet du contrôle de référence réalisé par l'instructeur est d'examiner si les points décrits ci-après ont été abordés. Il ne s'agit pas de refaire l'audit.</t>
  </si>
  <si>
    <t>Méthodologie de conduite de l'audit **</t>
  </si>
  <si>
    <r>
      <t xml:space="preserve">Dans le rapport d'audit :
- le contact préliminaire est décrit et précise ce qui a été retenu avec le donneur d'ordre pour l'audit en matière de :
-- objectif et attentes 
-- domaine d'action et périmètre
-- degré d'approfondissement
-- critère d'évaluation des mesures d'amélioration de l'efficacité énergétique
- la réunion de démarrage est décrite.
</t>
    </r>
    <r>
      <rPr>
        <i/>
        <sz val="9"/>
        <rFont val="Arial"/>
        <family val="2"/>
      </rPr>
      <t>Rappel : l'audit doit couvrir au moins 80% du montant des factures énergétiques dans le cas d'un audit entreprise.</t>
    </r>
  </si>
  <si>
    <t>Conduite de l'audit **</t>
  </si>
  <si>
    <t xml:space="preserve">Le rapport explique les modalités adoptées pour le recueil des données
La conduite du travail sur place et les visites de site sont décrites
</t>
  </si>
  <si>
    <t>Données générales</t>
  </si>
  <si>
    <r>
      <t xml:space="preserve">
En fonction du périmètre retenu :
- les surface(s) chauffée(s), volume(s) chauffé(s) sont suffisamment décrites à partir des données réelles, d'estimations ou de calculs,  
- les consommations thermiques sont suffisamment décrites à partir des données réelles, d'estimations ou de calculs,  
- les consommations électriques sont suffisamment décrites à partir des données réelles, d'estimations ou de calculs,  
- les consommations diverses sont suffisamment décrites à partir des données réelles, d'estimations ou de calculs,  
- l</t>
    </r>
    <r>
      <rPr>
        <sz val="9"/>
        <rFont val="Arial"/>
        <family val="2"/>
      </rPr>
      <t xml:space="preserve">es consommations d'eau (ECS, ...) sont suffisamment décrites à partir des données réelles, d'estimations ou de calculs
</t>
    </r>
    <r>
      <rPr>
        <i/>
        <sz val="9"/>
        <color indexed="30"/>
        <rFont val="Arial"/>
        <family val="2"/>
      </rPr>
      <t xml:space="preserve">
</t>
    </r>
  </si>
  <si>
    <t>Description du climat</t>
  </si>
  <si>
    <t xml:space="preserve">
L'audit intègre la description du climat (DJU, ensoleillement, durée des saisons de chauffes et/ou de froid, température d'eau) pour la saison de référence des données de consommations facturées et pour la saison moyenne.
</t>
  </si>
  <si>
    <t>Description de l'activité</t>
  </si>
  <si>
    <t xml:space="preserve">
L'audit intègre la description de l'activité :
- nombre d’occupants
- horaires
- modalités de fonctionnement (saisonnalité, vacances, inoccupation,…)
- seuils de confort (températures, etc.)
</t>
  </si>
  <si>
    <t>Description du bâti *</t>
  </si>
  <si>
    <t xml:space="preserve">La composition des parois et des ouvrants est suffisamment décrite
L'audit énergétique comprends un zonage du bâtiment </t>
  </si>
  <si>
    <t>Description des installations de génie climatique</t>
  </si>
  <si>
    <t xml:space="preserve">En fonction du périmètre retenu :
- les systèmes de ventilation sont suffisamment décrits
- la production de chaleur et/ou de froid est suffisamment décrite
- la distribution de chaleur et/ou de froid est suffisamment décrite
- l'émission de chaleur et/ou de froid est suffisamment décrite
- la régulation primaire (programmation) et terminale de chaleur et/ou de froid est suffisamment décrite
- la production d'ECS est suffisamment décrite
</t>
  </si>
  <si>
    <t xml:space="preserve">Description des installations électricité </t>
  </si>
  <si>
    <t xml:space="preserve">En fonction du périmètre retenu :
- les différents modes d'éclairage sont suffisamment décrits (Puissance, type de luminaire, type de ballast, source, régulation)
- les différents appareils électriques sont suffisamment décrits (bureautique, informatique, cuisson…)
</t>
  </si>
  <si>
    <t>Description des contrats et abonnements</t>
  </si>
  <si>
    <t xml:space="preserve">Les différents contrats de maintenance sont décrits, de même que les abonnement électrique/gaz et contrat de fourniture de chaleur.
L'audit présente une analyse des factures.
</t>
  </si>
  <si>
    <t>Qualité des méthodes de calcul *</t>
  </si>
  <si>
    <t>Les méthode de calculs :
- sont explicites
- sont adaptées au problème à traiter
- ne sont pas uniquement réalisées avec des outils de calcul réglementaire
- offrent suffisamment de rigueur et de souplesse pour effectuer une comparaison des consommations théoriques et calculées.</t>
  </si>
  <si>
    <t>Calculs pour l’établissement du bilan *</t>
  </si>
  <si>
    <t xml:space="preserve">En fonction du périmètre retenu, le bilan énergétique précise :
-  le calcul des coefficients de transfert thermique  U (ou R),  les infiltrations d'air, le débit de ventilation.
- le rendement de combustion, génération, les pertes de distribution, de régulation et d'émission ainsi que les effet de l'équilibrage.
- les apports solaires et internes ainsi que les DJou DH corrigés et l'intermittence.
- les besoins ECS le Rendt production ECS Rendt/pertes distrib ECS les Corrections climat réel
- les autres consommations usages (notamment bureautique éclairage...)
</t>
  </si>
  <si>
    <t>Chiffrage des solutions d'amélioration *</t>
  </si>
  <si>
    <t xml:space="preserve">En fonction du périmètre retenu, l'audit énergétique présente :
- des coûts d'intervention sur le bâti.
- des coûts d'intervention sur les installations
- des coûts d'intervention sur les usages électriques 
</t>
  </si>
  <si>
    <t>Calculs d'économie *</t>
  </si>
  <si>
    <t>En fonction du périmètre retenu, l'audit énergétique présente :
- des scénarios et des calculs d'économie énergétique et financière sur le bâti
- des scénarios et des calculs d'économie énergétique et financière sur les installations
- des scénarios et des calculs d'économie d'économie énergétique et financière sur les usages spécifiques électriques
- des scénarios et des calculs d'économie énergétique et financière sur l'abonnement thermique
- des scénarios et des calculs d'économie énergétique et financière sur l'abonnement électrique</t>
  </si>
  <si>
    <t>Appréciation(s) sur les préconisations</t>
  </si>
  <si>
    <r>
      <t>En fonction du périmètre retenu :
- les préconisations sur l'amélioration du bâti sont pertinentes 
- les préconisations sur l'améliorations des installations sont pertinentes</t>
    </r>
    <r>
      <rPr>
        <i/>
        <sz val="9"/>
        <color indexed="30"/>
        <rFont val="Arial"/>
        <family val="2"/>
      </rPr>
      <t xml:space="preserve"> 
</t>
    </r>
    <r>
      <rPr>
        <sz val="9"/>
        <color indexed="8"/>
        <rFont val="Arial"/>
        <family val="2"/>
      </rPr>
      <t>- les préconisations sur l'ajustement de la puissance thermique sont pertinentes 
- les préconisations sur l'ajustement de la puissance électrique sont pertinentes</t>
    </r>
    <r>
      <rPr>
        <i/>
        <sz val="9"/>
        <color indexed="30"/>
        <rFont val="Arial"/>
        <family val="2"/>
      </rPr>
      <t xml:space="preserve"> 
</t>
    </r>
    <r>
      <rPr>
        <sz val="9"/>
        <color indexed="8"/>
        <rFont val="Arial"/>
        <family val="2"/>
      </rPr>
      <t xml:space="preserve">- les préconisations sur l'ajustement du tarif électrique sont pertinentes
- les conseils  sur la fourniture de chaleur sont pertinents 
- les conseils  sur l'entretien maintenance sont pertinents 
</t>
    </r>
  </si>
  <si>
    <t>Qualité du rapport *</t>
  </si>
  <si>
    <t xml:space="preserve">Le rapport est clair et lisible
Le rapport comporte une synthèse à l'attention du maître d'ouvrage
Le rapport comporte une proposition de suivi de l'amélioration énergétique </t>
  </si>
  <si>
    <r>
      <t xml:space="preserve">* En rouge </t>
    </r>
    <r>
      <rPr>
        <b/>
        <sz val="11"/>
        <color indexed="10"/>
        <rFont val="Arial"/>
        <family val="2"/>
      </rPr>
      <t>:
* : obligation d'une note supérieure ou égale à 2
** : obligation d'une note supérieure ou égale à 2 sauf si audit antérieur au 24/11/14</t>
    </r>
  </si>
  <si>
    <t>TOTAL sur 60 :</t>
  </si>
  <si>
    <t>Pour être recevable :
- le total doit être supérieur ou égal à 16
- et nécessité d'obtention d'une note supérieure ou égale à 2 pour les lignes où cela est indiqué</t>
  </si>
  <si>
    <t>- le total doit être supérieur ou égal à 30
- et nécessité d'obtention d'une note supérieure ou égale à 2 pour les lignes où cela est indiqué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</si>
</sst>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3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2" fillId="2" borderId="0" xfId="20" applyFont="1" applyFill="1">
      <alignment/>
      <protection/>
    </xf>
    <xf numFmtId="164" fontId="3" fillId="3" borderId="1" xfId="20" applyFont="1" applyFill="1" applyBorder="1" applyAlignment="1">
      <alignment horizontal="left"/>
      <protection/>
    </xf>
    <xf numFmtId="164" fontId="4" fillId="2" borderId="2" xfId="20" applyFont="1" applyFill="1" applyBorder="1">
      <alignment/>
      <protection/>
    </xf>
    <xf numFmtId="164" fontId="2" fillId="2" borderId="3" xfId="20" applyFont="1" applyFill="1" applyBorder="1">
      <alignment/>
      <protection/>
    </xf>
    <xf numFmtId="164" fontId="2" fillId="4" borderId="0" xfId="20" applyFont="1" applyFill="1">
      <alignment/>
      <protection/>
    </xf>
    <xf numFmtId="164" fontId="5" fillId="3" borderId="4" xfId="20" applyFont="1" applyFill="1" applyBorder="1" applyAlignment="1">
      <alignment horizontal="left"/>
      <protection/>
    </xf>
    <xf numFmtId="164" fontId="5" fillId="2" borderId="0" xfId="20" applyFont="1" applyFill="1" applyBorder="1">
      <alignment/>
      <protection/>
    </xf>
    <xf numFmtId="164" fontId="2" fillId="2" borderId="5" xfId="20" applyFont="1" applyFill="1" applyBorder="1">
      <alignment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2" fillId="2" borderId="8" xfId="20" applyFont="1" applyFill="1" applyBorder="1">
      <alignment/>
      <protection/>
    </xf>
    <xf numFmtId="164" fontId="2" fillId="2" borderId="0" xfId="20" applyFont="1" applyFill="1" applyBorder="1">
      <alignment/>
      <protection/>
    </xf>
    <xf numFmtId="164" fontId="2" fillId="2" borderId="9" xfId="20" applyFont="1" applyFill="1" applyBorder="1">
      <alignment/>
      <protection/>
    </xf>
    <xf numFmtId="164" fontId="2" fillId="2" borderId="10" xfId="20" applyFont="1" applyFill="1" applyBorder="1">
      <alignment/>
      <protection/>
    </xf>
    <xf numFmtId="164" fontId="2" fillId="2" borderId="11" xfId="20" applyFont="1" applyFill="1" applyBorder="1">
      <alignment/>
      <protection/>
    </xf>
    <xf numFmtId="164" fontId="2" fillId="2" borderId="12" xfId="20" applyFont="1" applyFill="1" applyBorder="1">
      <alignment/>
      <protection/>
    </xf>
    <xf numFmtId="164" fontId="2" fillId="4" borderId="13" xfId="20" applyFont="1" applyFill="1" applyBorder="1" applyAlignment="1">
      <alignment horizontal="center"/>
      <protection/>
    </xf>
    <xf numFmtId="164" fontId="2" fillId="2" borderId="14" xfId="20" applyFont="1" applyFill="1" applyBorder="1" applyAlignment="1">
      <alignment horizontal="right"/>
      <protection/>
    </xf>
    <xf numFmtId="164" fontId="2" fillId="5" borderId="15" xfId="20" applyFont="1" applyFill="1" applyBorder="1" applyAlignment="1">
      <alignment horizontal="center"/>
      <protection/>
    </xf>
    <xf numFmtId="164" fontId="6" fillId="2" borderId="9" xfId="20" applyFont="1" applyFill="1" applyBorder="1" applyAlignment="1">
      <alignment horizontal="left"/>
      <protection/>
    </xf>
    <xf numFmtId="164" fontId="2" fillId="2" borderId="16" xfId="20" applyFont="1" applyFill="1" applyBorder="1" applyAlignment="1">
      <alignment horizontal="right"/>
      <protection/>
    </xf>
    <xf numFmtId="164" fontId="2" fillId="5" borderId="17" xfId="20" applyFont="1" applyFill="1" applyBorder="1" applyAlignment="1">
      <alignment horizontal="center"/>
      <protection/>
    </xf>
    <xf numFmtId="164" fontId="2" fillId="2" borderId="18" xfId="20" applyFont="1" applyFill="1" applyBorder="1" applyAlignment="1">
      <alignment horizontal="right"/>
      <protection/>
    </xf>
    <xf numFmtId="164" fontId="2" fillId="5" borderId="19" xfId="20" applyFont="1" applyFill="1" applyBorder="1" applyAlignment="1">
      <alignment horizontal="center"/>
      <protection/>
    </xf>
    <xf numFmtId="164" fontId="2" fillId="4" borderId="0" xfId="20" applyFont="1" applyFill="1" applyBorder="1" applyAlignment="1">
      <alignment horizontal="center"/>
      <protection/>
    </xf>
    <xf numFmtId="164" fontId="5" fillId="3" borderId="4" xfId="20" applyFont="1" applyFill="1" applyBorder="1" applyAlignment="1">
      <alignment horizontal="center"/>
      <protection/>
    </xf>
    <xf numFmtId="164" fontId="2" fillId="4" borderId="13" xfId="20" applyFont="1" applyFill="1" applyBorder="1">
      <alignment/>
      <protection/>
    </xf>
    <xf numFmtId="164" fontId="8" fillId="6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vertical="top"/>
      <protection/>
    </xf>
    <xf numFmtId="164" fontId="9" fillId="2" borderId="20" xfId="20" applyFont="1" applyFill="1" applyBorder="1" applyAlignment="1">
      <alignment vertical="top"/>
      <protection/>
    </xf>
    <xf numFmtId="164" fontId="10" fillId="2" borderId="20" xfId="20" applyFont="1" applyFill="1" applyBorder="1" applyAlignment="1">
      <alignment vertical="center" wrapText="1"/>
      <protection/>
    </xf>
    <xf numFmtId="164" fontId="11" fillId="2" borderId="20" xfId="20" applyFont="1" applyFill="1" applyBorder="1" applyAlignment="1">
      <alignment vertical="center" wrapText="1"/>
      <protection/>
    </xf>
    <xf numFmtId="164" fontId="11" fillId="2" borderId="21" xfId="20" applyFont="1" applyFill="1" applyBorder="1" applyAlignment="1">
      <alignment wrapText="1"/>
      <protection/>
    </xf>
    <xf numFmtId="164" fontId="2" fillId="6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>
      <alignment/>
      <protection/>
    </xf>
    <xf numFmtId="164" fontId="13" fillId="2" borderId="22" xfId="20" applyFont="1" applyFill="1" applyBorder="1" applyAlignment="1">
      <alignment vertical="center" wrapText="1"/>
      <protection/>
    </xf>
    <xf numFmtId="164" fontId="2" fillId="5" borderId="22" xfId="20" applyFont="1" applyFill="1" applyBorder="1" applyAlignment="1">
      <alignment horizontal="center" vertical="center"/>
      <protection/>
    </xf>
    <xf numFmtId="164" fontId="11" fillId="2" borderId="22" xfId="20" applyFont="1" applyFill="1" applyBorder="1" applyAlignment="1">
      <alignment vertical="center" wrapText="1"/>
      <protection/>
    </xf>
    <xf numFmtId="164" fontId="2" fillId="6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>
      <alignment/>
      <protection/>
    </xf>
    <xf numFmtId="164" fontId="13" fillId="2" borderId="23" xfId="20" applyFont="1" applyFill="1" applyBorder="1" applyAlignment="1">
      <alignment vertical="center" wrapText="1"/>
      <protection/>
    </xf>
    <xf numFmtId="164" fontId="2" fillId="5" borderId="23" xfId="20" applyFont="1" applyFill="1" applyBorder="1" applyAlignment="1">
      <alignment horizontal="center" vertical="center"/>
      <protection/>
    </xf>
    <xf numFmtId="164" fontId="11" fillId="2" borderId="23" xfId="20" applyFont="1" applyFill="1" applyBorder="1" applyAlignment="1">
      <alignment vertical="center" wrapText="1"/>
      <protection/>
    </xf>
    <xf numFmtId="164" fontId="11" fillId="2" borderId="23" xfId="20" applyFont="1" applyFill="1" applyBorder="1" applyAlignment="1">
      <alignment wrapText="1"/>
      <protection/>
    </xf>
    <xf numFmtId="164" fontId="2" fillId="2" borderId="21" xfId="20" applyFont="1" applyFill="1" applyBorder="1">
      <alignment/>
      <protection/>
    </xf>
    <xf numFmtId="164" fontId="2" fillId="6" borderId="21" xfId="20" applyFont="1" applyFill="1" applyBorder="1" applyAlignment="1">
      <alignment horizontal="center" vertical="center"/>
      <protection/>
    </xf>
    <xf numFmtId="164" fontId="2" fillId="2" borderId="21" xfId="20" applyFont="1" applyFill="1" applyBorder="1" applyAlignment="1">
      <alignment horizontal="center" vertical="center"/>
      <protection/>
    </xf>
    <xf numFmtId="164" fontId="13" fillId="2" borderId="21" xfId="20" applyFont="1" applyFill="1" applyBorder="1" applyAlignment="1">
      <alignment vertical="center" wrapText="1"/>
      <protection/>
    </xf>
    <xf numFmtId="164" fontId="2" fillId="5" borderId="21" xfId="20" applyFont="1" applyFill="1" applyBorder="1" applyAlignment="1">
      <alignment horizontal="center" vertical="center"/>
      <protection/>
    </xf>
    <xf numFmtId="164" fontId="11" fillId="2" borderId="21" xfId="20" applyFont="1" applyFill="1" applyBorder="1" applyAlignment="1">
      <alignment vertical="center" wrapText="1"/>
      <protection/>
    </xf>
    <xf numFmtId="164" fontId="12" fillId="2" borderId="23" xfId="20" applyFont="1" applyFill="1" applyBorder="1" applyAlignment="1">
      <alignment vertical="center" wrapText="1"/>
      <protection/>
    </xf>
    <xf numFmtId="164" fontId="15" fillId="2" borderId="0" xfId="20" applyFont="1" applyFill="1" applyAlignment="1">
      <alignment horizontal="center" vertical="center"/>
      <protection/>
    </xf>
    <xf numFmtId="164" fontId="16" fillId="2" borderId="5" xfId="20" applyFont="1" applyFill="1" applyBorder="1" applyAlignment="1">
      <alignment vertical="center"/>
      <protection/>
    </xf>
    <xf numFmtId="164" fontId="16" fillId="2" borderId="6" xfId="20" applyFont="1" applyFill="1" applyBorder="1" applyAlignment="1">
      <alignment vertical="center"/>
      <protection/>
    </xf>
    <xf numFmtId="164" fontId="16" fillId="2" borderId="7" xfId="20" applyFont="1" applyFill="1" applyBorder="1" applyAlignment="1">
      <alignment vertical="center"/>
      <protection/>
    </xf>
    <xf numFmtId="166" fontId="2" fillId="2" borderId="0" xfId="20" applyNumberFormat="1" applyFont="1" applyFill="1">
      <alignment/>
      <protection/>
    </xf>
    <xf numFmtId="164" fontId="16" fillId="2" borderId="10" xfId="20" applyFont="1" applyFill="1" applyBorder="1" applyAlignment="1">
      <alignment horizontal="left"/>
      <protection/>
    </xf>
    <xf numFmtId="164" fontId="16" fillId="2" borderId="11" xfId="20" applyFont="1" applyFill="1" applyBorder="1" applyAlignment="1">
      <alignment horizontal="left"/>
      <protection/>
    </xf>
    <xf numFmtId="164" fontId="16" fillId="2" borderId="12" xfId="20" applyFont="1" applyFill="1" applyBorder="1" applyAlignment="1">
      <alignment horizontal="left"/>
      <protection/>
    </xf>
    <xf numFmtId="164" fontId="4" fillId="2" borderId="2" xfId="20" applyFont="1" applyFill="1" applyBorder="1" applyAlignment="1">
      <alignment/>
      <protection/>
    </xf>
    <xf numFmtId="164" fontId="4" fillId="2" borderId="3" xfId="20" applyFont="1" applyFill="1" applyBorder="1" applyAlignment="1">
      <alignment/>
      <protection/>
    </xf>
    <xf numFmtId="164" fontId="2" fillId="2" borderId="0" xfId="20" applyFont="1" applyFill="1" applyAlignment="1">
      <alignment horizontal="right"/>
      <protection/>
    </xf>
    <xf numFmtId="164" fontId="17" fillId="2" borderId="5" xfId="20" applyFont="1" applyFill="1" applyBorder="1" applyAlignment="1">
      <alignment horizontal="left"/>
      <protection/>
    </xf>
    <xf numFmtId="164" fontId="11" fillId="2" borderId="6" xfId="20" applyFont="1" applyFill="1" applyBorder="1" applyAlignment="1">
      <alignment wrapText="1"/>
      <protection/>
    </xf>
    <xf numFmtId="164" fontId="11" fillId="2" borderId="7" xfId="20" applyFont="1" applyFill="1" applyBorder="1" applyAlignment="1">
      <alignment wrapText="1"/>
      <protection/>
    </xf>
    <xf numFmtId="164" fontId="17" fillId="2" borderId="8" xfId="20" applyFont="1" applyFill="1" applyBorder="1" applyAlignment="1">
      <alignment horizontal="left"/>
      <protection/>
    </xf>
    <xf numFmtId="164" fontId="11" fillId="2" borderId="0" xfId="20" applyFont="1" applyFill="1" applyBorder="1" applyAlignment="1">
      <alignment wrapText="1"/>
      <protection/>
    </xf>
    <xf numFmtId="164" fontId="11" fillId="2" borderId="9" xfId="20" applyFont="1" applyFill="1" applyBorder="1" applyAlignment="1">
      <alignment wrapText="1"/>
      <protection/>
    </xf>
    <xf numFmtId="164" fontId="4" fillId="2" borderId="8" xfId="20" applyFont="1" applyFill="1" applyBorder="1">
      <alignment/>
      <protection/>
    </xf>
    <xf numFmtId="164" fontId="4" fillId="2" borderId="0" xfId="20" applyFont="1" applyFill="1" applyBorder="1">
      <alignment/>
      <protection/>
    </xf>
    <xf numFmtId="164" fontId="4" fillId="2" borderId="0" xfId="20" applyFont="1" applyFill="1" applyBorder="1" applyAlignment="1">
      <alignment wrapText="1"/>
      <protection/>
    </xf>
    <xf numFmtId="164" fontId="11" fillId="2" borderId="11" xfId="20" applyFont="1" applyFill="1" applyBorder="1" applyAlignment="1">
      <alignment wrapText="1"/>
      <protection/>
    </xf>
    <xf numFmtId="164" fontId="11" fillId="2" borderId="12" xfId="20" applyFont="1" applyFill="1" applyBorder="1" applyAlignment="1">
      <alignment wrapText="1"/>
      <protection/>
    </xf>
    <xf numFmtId="164" fontId="6" fillId="2" borderId="0" xfId="20" applyFont="1" applyFill="1" applyBorder="1" applyAlignment="1">
      <alignment horizontal="left"/>
      <protection/>
    </xf>
    <xf numFmtId="164" fontId="0" fillId="2" borderId="16" xfId="20" applyFont="1" applyFill="1" applyBorder="1" applyAlignment="1">
      <alignment horizontal="right"/>
      <protection/>
    </xf>
    <xf numFmtId="164" fontId="2" fillId="2" borderId="0" xfId="20" applyFont="1" applyFill="1" applyBorder="1" applyAlignment="1">
      <alignment horizontal="center"/>
      <protection/>
    </xf>
    <xf numFmtId="164" fontId="5" fillId="3" borderId="5" xfId="20" applyFont="1" applyFill="1" applyBorder="1" applyAlignment="1">
      <alignment horizontal="center"/>
      <protection/>
    </xf>
    <xf numFmtId="164" fontId="5" fillId="3" borderId="24" xfId="20" applyFont="1" applyFill="1" applyBorder="1" applyAlignment="1">
      <alignment horizontal="center"/>
      <protection/>
    </xf>
    <xf numFmtId="164" fontId="8" fillId="6" borderId="25" xfId="20" applyFont="1" applyFill="1" applyBorder="1" applyAlignment="1">
      <alignment horizontal="center" textRotation="90"/>
      <protection/>
    </xf>
    <xf numFmtId="164" fontId="8" fillId="2" borderId="25" xfId="20" applyFont="1" applyFill="1" applyBorder="1" applyAlignment="1">
      <alignment horizontal="center" textRotation="90" wrapText="1"/>
      <protection/>
    </xf>
    <xf numFmtId="164" fontId="8" fillId="2" borderId="25" xfId="20" applyFont="1" applyFill="1" applyBorder="1" applyAlignment="1">
      <alignment horizontal="left" textRotation="90"/>
      <protection/>
    </xf>
    <xf numFmtId="164" fontId="8" fillId="6" borderId="25" xfId="20" applyFont="1" applyFill="1" applyBorder="1" applyAlignment="1">
      <alignment horizontal="left" textRotation="90"/>
      <protection/>
    </xf>
    <xf numFmtId="164" fontId="9" fillId="7" borderId="25" xfId="20" applyFont="1" applyFill="1" applyBorder="1" applyAlignment="1">
      <alignment vertical="top"/>
      <protection/>
    </xf>
    <xf numFmtId="164" fontId="18" fillId="7" borderId="25" xfId="20" applyFont="1" applyFill="1" applyBorder="1" applyAlignment="1">
      <alignment vertical="center" wrapText="1"/>
      <protection/>
    </xf>
    <xf numFmtId="164" fontId="19" fillId="7" borderId="25" xfId="20" applyFont="1" applyFill="1" applyBorder="1" applyAlignment="1">
      <alignment horizontal="center" vertical="center" wrapText="1"/>
      <protection/>
    </xf>
    <xf numFmtId="164" fontId="11" fillId="7" borderId="25" xfId="20" applyFont="1" applyFill="1" applyBorder="1" applyAlignment="1">
      <alignment horizontal="center" vertical="center" wrapText="1"/>
      <protection/>
    </xf>
    <xf numFmtId="164" fontId="20" fillId="7" borderId="25" xfId="20" applyFont="1" applyFill="1" applyBorder="1" applyAlignment="1">
      <alignment vertical="center" wrapText="1"/>
      <protection/>
    </xf>
    <xf numFmtId="164" fontId="21" fillId="2" borderId="13" xfId="20" applyFont="1" applyFill="1" applyBorder="1" applyAlignment="1">
      <alignment horizontal="center" vertical="center"/>
      <protection/>
    </xf>
    <xf numFmtId="164" fontId="0" fillId="6" borderId="13" xfId="20" applyFont="1" applyFill="1" applyBorder="1" applyAlignment="1">
      <alignment horizontal="center" vertical="center"/>
      <protection/>
    </xf>
    <xf numFmtId="164" fontId="0" fillId="2" borderId="13" xfId="20" applyFont="1" applyFill="1" applyBorder="1" applyAlignment="1">
      <alignment horizontal="center" vertical="center"/>
      <protection/>
    </xf>
    <xf numFmtId="164" fontId="22" fillId="2" borderId="13" xfId="20" applyFont="1" applyFill="1" applyBorder="1" applyAlignment="1">
      <alignment vertical="center" wrapText="1"/>
      <protection/>
    </xf>
    <xf numFmtId="164" fontId="7" fillId="5" borderId="13" xfId="20" applyFont="1" applyFill="1" applyBorder="1" applyAlignment="1">
      <alignment horizontal="center" vertical="center" wrapText="1"/>
      <protection/>
    </xf>
    <xf numFmtId="164" fontId="0" fillId="5" borderId="13" xfId="20" applyFont="1" applyFill="1" applyBorder="1" applyAlignment="1">
      <alignment horizontal="center" vertical="center"/>
      <protection/>
    </xf>
    <xf numFmtId="164" fontId="23" fillId="2" borderId="13" xfId="20" applyFont="1" applyFill="1" applyBorder="1" applyAlignment="1">
      <alignment vertical="center" wrapText="1"/>
      <protection/>
    </xf>
    <xf numFmtId="164" fontId="0" fillId="2" borderId="0" xfId="20" applyFont="1" applyFill="1">
      <alignment/>
      <protection/>
    </xf>
    <xf numFmtId="164" fontId="15" fillId="2" borderId="13" xfId="20" applyFont="1" applyFill="1" applyBorder="1" applyAlignment="1">
      <alignment horizontal="center" vertical="center"/>
      <protection/>
    </xf>
    <xf numFmtId="164" fontId="2" fillId="6" borderId="13" xfId="20" applyFont="1" applyFill="1" applyBorder="1" applyAlignment="1">
      <alignment horizontal="center" vertical="center"/>
      <protection/>
    </xf>
    <xf numFmtId="164" fontId="2" fillId="2" borderId="13" xfId="20" applyFont="1" applyFill="1" applyBorder="1" applyAlignment="1">
      <alignment horizontal="center" vertical="center"/>
      <protection/>
    </xf>
    <xf numFmtId="164" fontId="13" fillId="2" borderId="13" xfId="20" applyFont="1" applyFill="1" applyBorder="1" applyAlignment="1">
      <alignment vertical="center" wrapText="1"/>
      <protection/>
    </xf>
    <xf numFmtId="164" fontId="2" fillId="5" borderId="13" xfId="20" applyFont="1" applyFill="1" applyBorder="1" applyAlignment="1">
      <alignment horizontal="center" vertical="center"/>
      <protection/>
    </xf>
    <xf numFmtId="164" fontId="26" fillId="2" borderId="0" xfId="20" applyFont="1" applyFill="1">
      <alignment/>
      <protection/>
    </xf>
    <xf numFmtId="164" fontId="26" fillId="2" borderId="0" xfId="20" applyFont="1" applyFill="1" applyAlignment="1">
      <alignment vertical="center"/>
      <protection/>
    </xf>
    <xf numFmtId="164" fontId="27" fillId="5" borderId="13" xfId="20" applyFont="1" applyFill="1" applyBorder="1" applyAlignment="1">
      <alignment horizontal="center" vertical="center" wrapText="1"/>
      <protection/>
    </xf>
    <xf numFmtId="164" fontId="2" fillId="6" borderId="26" xfId="20" applyFont="1" applyFill="1" applyBorder="1" applyAlignment="1">
      <alignment horizontal="center" vertical="center"/>
      <protection/>
    </xf>
    <xf numFmtId="164" fontId="2" fillId="2" borderId="26" xfId="20" applyFont="1" applyFill="1" applyBorder="1" applyAlignment="1">
      <alignment horizontal="center" vertical="center"/>
      <protection/>
    </xf>
    <xf numFmtId="164" fontId="13" fillId="2" borderId="26" xfId="20" applyFont="1" applyFill="1" applyBorder="1" applyAlignment="1">
      <alignment vertical="center" wrapText="1"/>
      <protection/>
    </xf>
    <xf numFmtId="164" fontId="2" fillId="5" borderId="26" xfId="20" applyFont="1" applyFill="1" applyBorder="1" applyAlignment="1">
      <alignment horizontal="center" vertical="center"/>
      <protection/>
    </xf>
    <xf numFmtId="164" fontId="11" fillId="2" borderId="26" xfId="20" applyFont="1" applyFill="1" applyBorder="1" applyAlignment="1">
      <alignment vertical="center" wrapText="1"/>
      <protection/>
    </xf>
    <xf numFmtId="164" fontId="28" fillId="2" borderId="0" xfId="20" applyFont="1" applyFill="1" applyBorder="1" applyAlignment="1">
      <alignment horizontal="center" vertical="center" wrapText="1"/>
      <protection/>
    </xf>
    <xf numFmtId="164" fontId="21" fillId="2" borderId="27" xfId="20" applyFont="1" applyFill="1" applyBorder="1" applyAlignment="1">
      <alignment horizontal="center"/>
      <protection/>
    </xf>
    <xf numFmtId="164" fontId="30" fillId="2" borderId="28" xfId="20" applyFont="1" applyFill="1" applyBorder="1" applyAlignment="1">
      <alignment horizontal="left" vertical="top" wrapText="1"/>
      <protection/>
    </xf>
    <xf numFmtId="164" fontId="30" fillId="2" borderId="0" xfId="20" applyFont="1" applyFill="1" applyBorder="1" applyAlignment="1">
      <alignment horizontal="left" vertical="top"/>
      <protection/>
    </xf>
    <xf numFmtId="164" fontId="17" fillId="2" borderId="29" xfId="20" applyFont="1" applyFill="1" applyBorder="1" applyAlignment="1">
      <alignment horizontal="center" vertical="center"/>
      <protection/>
    </xf>
    <xf numFmtId="166" fontId="30" fillId="2" borderId="30" xfId="20" applyNumberFormat="1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DBEEF4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6</xdr:col>
      <xdr:colOff>809625</xdr:colOff>
      <xdr:row>5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2095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workbookViewId="0" topLeftCell="A1">
      <selection activeCell="M28" sqref="M28"/>
    </sheetView>
  </sheetViews>
  <sheetFormatPr defaultColWidth="11.421875" defaultRowHeight="12.75"/>
  <cols>
    <col min="1" max="1" width="4.8515625" style="1" customWidth="1"/>
    <col min="2" max="9" width="4.421875" style="1" customWidth="1"/>
    <col min="10" max="10" width="12.8515625" style="1" customWidth="1"/>
    <col min="11" max="11" width="52.28125" style="1" customWidth="1"/>
    <col min="12" max="12" width="16.7109375" style="1" customWidth="1"/>
    <col min="13" max="13" width="51.57421875" style="1" customWidth="1"/>
    <col min="14" max="14" width="4.140625" style="1" customWidth="1"/>
    <col min="15" max="15" width="23.8515625" style="1" customWidth="1"/>
    <col min="16" max="16384" width="11.421875" style="1" customWidth="1"/>
  </cols>
  <sheetData>
    <row r="2" spans="2:18" ht="20.25" customHeight="1">
      <c r="B2" s="2" t="s">
        <v>0</v>
      </c>
      <c r="C2" s="2"/>
      <c r="D2" s="2"/>
      <c r="E2" s="2"/>
      <c r="F2" s="2"/>
      <c r="G2" s="2"/>
      <c r="H2" s="2"/>
      <c r="I2" s="2"/>
      <c r="J2" s="3" t="s">
        <v>1</v>
      </c>
      <c r="K2" s="4"/>
      <c r="L2" s="4"/>
      <c r="M2" s="4"/>
      <c r="O2" s="5" t="s">
        <v>2</v>
      </c>
      <c r="P2" s="5"/>
      <c r="Q2" s="5"/>
      <c r="R2" s="5"/>
    </row>
    <row r="3" ht="12.75">
      <c r="O3" s="1" t="s">
        <v>3</v>
      </c>
    </row>
    <row r="4" ht="12.75">
      <c r="O4" s="1" t="s">
        <v>4</v>
      </c>
    </row>
    <row r="5" spans="2:15" ht="12.75">
      <c r="B5" s="6" t="s">
        <v>5</v>
      </c>
      <c r="C5" s="6"/>
      <c r="D5" s="6"/>
      <c r="E5" s="6"/>
      <c r="F5" s="6"/>
      <c r="G5" s="6"/>
      <c r="H5" s="6"/>
      <c r="I5" s="6"/>
      <c r="J5" s="7"/>
      <c r="O5" s="1" t="s">
        <v>6</v>
      </c>
    </row>
    <row r="6" spans="2:15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O6" s="1" t="s">
        <v>7</v>
      </c>
    </row>
    <row r="7" spans="2:15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O7" s="1" t="s">
        <v>8</v>
      </c>
    </row>
    <row r="8" spans="2:13" ht="12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2:13" ht="12.7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13" ht="12.7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2" spans="2:16" ht="12.75">
      <c r="B12" s="6" t="s">
        <v>9</v>
      </c>
      <c r="C12" s="6"/>
      <c r="D12" s="6"/>
      <c r="E12" s="6"/>
      <c r="F12" s="6"/>
      <c r="G12" s="6"/>
      <c r="H12" s="6"/>
      <c r="I12" s="6"/>
      <c r="J12" s="7"/>
      <c r="P12" s="1" t="s">
        <v>10</v>
      </c>
    </row>
    <row r="13" spans="2:18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P13" s="17" t="s">
        <v>11</v>
      </c>
      <c r="Q13" s="17" t="s">
        <v>12</v>
      </c>
      <c r="R13" s="17" t="s">
        <v>13</v>
      </c>
    </row>
    <row r="14" spans="2:18" ht="12.75">
      <c r="B14" s="11"/>
      <c r="C14" s="12"/>
      <c r="D14" s="12"/>
      <c r="E14" s="12"/>
      <c r="F14" s="12"/>
      <c r="G14" s="12"/>
      <c r="H14" s="12"/>
      <c r="I14" s="12"/>
      <c r="J14" s="12"/>
      <c r="K14" s="18" t="s">
        <v>14</v>
      </c>
      <c r="L14" s="19" t="s">
        <v>11</v>
      </c>
      <c r="M14" s="20">
        <f aca="true" t="shared" si="0" ref="M14:M21">SUMIF($P$13:$R$13,L14,$P$14:$R$14)</f>
        <v>1</v>
      </c>
      <c r="P14" s="17">
        <v>1</v>
      </c>
      <c r="Q14" s="17">
        <v>0</v>
      </c>
      <c r="R14" s="17">
        <v>0.5</v>
      </c>
    </row>
    <row r="15" spans="2:13" ht="12.75">
      <c r="B15" s="11"/>
      <c r="C15" s="12"/>
      <c r="D15" s="12"/>
      <c r="E15" s="12"/>
      <c r="F15" s="12"/>
      <c r="G15" s="12"/>
      <c r="H15" s="12"/>
      <c r="I15" s="12"/>
      <c r="J15" s="12"/>
      <c r="K15" s="21" t="s">
        <v>15</v>
      </c>
      <c r="L15" s="22" t="s">
        <v>11</v>
      </c>
      <c r="M15" s="20">
        <f t="shared" si="0"/>
        <v>1</v>
      </c>
    </row>
    <row r="16" spans="2:16" ht="12.75">
      <c r="B16" s="11"/>
      <c r="C16" s="12"/>
      <c r="D16" s="12"/>
      <c r="E16" s="12"/>
      <c r="F16" s="12"/>
      <c r="G16" s="12"/>
      <c r="H16" s="12"/>
      <c r="I16" s="12"/>
      <c r="J16" s="12"/>
      <c r="K16" s="21" t="s">
        <v>16</v>
      </c>
      <c r="L16" s="22" t="s">
        <v>13</v>
      </c>
      <c r="M16" s="20">
        <f t="shared" si="0"/>
        <v>0.5</v>
      </c>
      <c r="P16" s="1" t="s">
        <v>17</v>
      </c>
    </row>
    <row r="17" spans="2:19" ht="12.75">
      <c r="B17" s="11"/>
      <c r="C17" s="12"/>
      <c r="D17" s="12"/>
      <c r="E17" s="12"/>
      <c r="F17" s="12"/>
      <c r="G17" s="12"/>
      <c r="H17" s="12"/>
      <c r="I17" s="12"/>
      <c r="J17" s="12"/>
      <c r="K17" s="21" t="s">
        <v>18</v>
      </c>
      <c r="L17" s="22"/>
      <c r="M17" s="20">
        <f t="shared" si="0"/>
        <v>0</v>
      </c>
      <c r="P17" s="17" t="s">
        <v>19</v>
      </c>
      <c r="Q17" s="17" t="s">
        <v>20</v>
      </c>
      <c r="R17" s="17" t="s">
        <v>21</v>
      </c>
      <c r="S17" s="17" t="s">
        <v>22</v>
      </c>
    </row>
    <row r="18" spans="2:19" ht="12.75">
      <c r="B18" s="11"/>
      <c r="C18" s="12"/>
      <c r="D18" s="12"/>
      <c r="E18" s="12"/>
      <c r="F18" s="12"/>
      <c r="G18" s="12"/>
      <c r="H18" s="12"/>
      <c r="I18" s="12"/>
      <c r="J18" s="12"/>
      <c r="K18" s="23" t="s">
        <v>23</v>
      </c>
      <c r="L18" s="24"/>
      <c r="M18" s="20">
        <f t="shared" si="0"/>
        <v>0</v>
      </c>
      <c r="P18" s="17">
        <v>1</v>
      </c>
      <c r="Q18" s="17">
        <v>0.6000000000000001</v>
      </c>
      <c r="R18" s="17">
        <v>0.30000000000000004</v>
      </c>
      <c r="S18" s="17">
        <v>0</v>
      </c>
    </row>
    <row r="19" spans="2:19" ht="12.75">
      <c r="B19" s="11"/>
      <c r="C19" s="12"/>
      <c r="D19" s="12"/>
      <c r="E19" s="12"/>
      <c r="F19" s="12"/>
      <c r="G19" s="12"/>
      <c r="H19" s="12"/>
      <c r="I19" s="12"/>
      <c r="J19" s="12"/>
      <c r="K19" s="21"/>
      <c r="L19" s="22" t="s">
        <v>11</v>
      </c>
      <c r="M19" s="20">
        <f t="shared" si="0"/>
        <v>1</v>
      </c>
      <c r="P19" s="25"/>
      <c r="Q19" s="25"/>
      <c r="R19" s="25"/>
      <c r="S19" s="25"/>
    </row>
    <row r="20" spans="2:19" ht="12.75">
      <c r="B20" s="11"/>
      <c r="C20" s="12"/>
      <c r="D20" s="12"/>
      <c r="E20" s="12"/>
      <c r="F20" s="12"/>
      <c r="G20" s="12"/>
      <c r="H20" s="12"/>
      <c r="I20" s="12"/>
      <c r="J20" s="12"/>
      <c r="K20" s="21"/>
      <c r="L20" s="22" t="s">
        <v>12</v>
      </c>
      <c r="M20" s="20">
        <f t="shared" si="0"/>
        <v>0</v>
      </c>
      <c r="P20" s="25"/>
      <c r="Q20" s="25"/>
      <c r="R20" s="25"/>
      <c r="S20" s="25"/>
    </row>
    <row r="21" spans="2:19" ht="12.75">
      <c r="B21" s="11"/>
      <c r="C21" s="12"/>
      <c r="D21" s="12"/>
      <c r="E21" s="12"/>
      <c r="F21" s="12"/>
      <c r="G21" s="12"/>
      <c r="H21" s="12"/>
      <c r="I21" s="12"/>
      <c r="J21" s="12"/>
      <c r="K21" s="21"/>
      <c r="L21" s="22"/>
      <c r="M21" s="20">
        <f t="shared" si="0"/>
        <v>0</v>
      </c>
      <c r="P21" s="25"/>
      <c r="Q21" s="25"/>
      <c r="R21" s="25"/>
      <c r="S21" s="25"/>
    </row>
    <row r="22" spans="2:13" ht="12.7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4" spans="2:15" ht="12.75">
      <c r="B24" s="26" t="s">
        <v>24</v>
      </c>
      <c r="C24" s="26"/>
      <c r="D24" s="26"/>
      <c r="E24" s="26"/>
      <c r="F24" s="26"/>
      <c r="G24" s="26"/>
      <c r="H24" s="26"/>
      <c r="I24" s="26"/>
      <c r="J24" s="26"/>
      <c r="K24" s="26" t="s">
        <v>25</v>
      </c>
      <c r="L24" s="26" t="s">
        <v>26</v>
      </c>
      <c r="M24" s="26" t="s">
        <v>27</v>
      </c>
      <c r="O24" s="27" t="s">
        <v>28</v>
      </c>
    </row>
    <row r="25" spans="2:15" ht="81" customHeight="1">
      <c r="B25" s="28" t="str">
        <f>K14</f>
        <v>Etude de faisabilité</v>
      </c>
      <c r="C25" s="29" t="str">
        <f>K15</f>
        <v>Extrait CCTP</v>
      </c>
      <c r="D25" s="28" t="str">
        <f>K16</f>
        <v>Plans et schémas</v>
      </c>
      <c r="E25" s="29" t="str">
        <f>K17</f>
        <v>Résultat de calcul de simulation</v>
      </c>
      <c r="F25" s="28" t="str">
        <f>K18</f>
        <v>Visas et CR d'OPR - suivi de chantier</v>
      </c>
      <c r="G25" s="29">
        <f>K19</f>
        <v>0</v>
      </c>
      <c r="H25" s="28">
        <f>K20</f>
        <v>0</v>
      </c>
      <c r="I25" s="29">
        <f>K21</f>
        <v>0</v>
      </c>
      <c r="J25" s="30"/>
      <c r="K25" s="31"/>
      <c r="L25" s="32" t="s">
        <v>29</v>
      </c>
      <c r="M25" s="33" t="s">
        <v>30</v>
      </c>
      <c r="O25" s="34" t="s">
        <v>31</v>
      </c>
    </row>
    <row r="26" spans="2:15" ht="12.75">
      <c r="B26" s="35" t="s">
        <v>32</v>
      </c>
      <c r="C26" s="36"/>
      <c r="D26" s="35"/>
      <c r="E26" s="36" t="s">
        <v>32</v>
      </c>
      <c r="F26" s="35"/>
      <c r="G26" s="36"/>
      <c r="H26" s="35"/>
      <c r="I26" s="36"/>
      <c r="J26" s="37"/>
      <c r="K26" s="38" t="s">
        <v>33</v>
      </c>
      <c r="L26" s="39"/>
      <c r="M26" s="40" t="s">
        <v>34</v>
      </c>
      <c r="O26" s="34" t="s">
        <v>35</v>
      </c>
    </row>
    <row r="27" spans="2:15" ht="12.75">
      <c r="B27" s="41" t="s">
        <v>32</v>
      </c>
      <c r="C27" s="42"/>
      <c r="D27" s="41"/>
      <c r="E27" s="42" t="s">
        <v>32</v>
      </c>
      <c r="F27" s="41"/>
      <c r="G27" s="42"/>
      <c r="H27" s="41"/>
      <c r="I27" s="42"/>
      <c r="J27" s="43"/>
      <c r="K27" s="44" t="s">
        <v>36</v>
      </c>
      <c r="L27" s="45"/>
      <c r="M27" s="46" t="s">
        <v>37</v>
      </c>
      <c r="O27" s="47"/>
    </row>
    <row r="28" spans="2:15" ht="12.75">
      <c r="B28" s="41"/>
      <c r="C28" s="42"/>
      <c r="D28" s="41" t="s">
        <v>32</v>
      </c>
      <c r="E28" s="42"/>
      <c r="F28" s="41"/>
      <c r="G28" s="42"/>
      <c r="H28" s="41"/>
      <c r="I28" s="42"/>
      <c r="J28" s="48"/>
      <c r="K28" s="44" t="s">
        <v>38</v>
      </c>
      <c r="L28" s="45"/>
      <c r="M28" s="46" t="s">
        <v>39</v>
      </c>
      <c r="O28" s="34" t="s">
        <v>40</v>
      </c>
    </row>
    <row r="29" spans="2:15" ht="12.75">
      <c r="B29" s="49"/>
      <c r="C29" s="50"/>
      <c r="D29" s="49" t="s">
        <v>32</v>
      </c>
      <c r="E29" s="50"/>
      <c r="F29" s="49"/>
      <c r="G29" s="50"/>
      <c r="H29" s="49"/>
      <c r="I29" s="50"/>
      <c r="J29" s="48"/>
      <c r="K29" s="51" t="s">
        <v>41</v>
      </c>
      <c r="L29" s="52"/>
      <c r="M29" s="53" t="s">
        <v>42</v>
      </c>
      <c r="O29" s="34"/>
    </row>
    <row r="30" spans="2:15" ht="12.75">
      <c r="B30" s="41"/>
      <c r="C30" s="42" t="s">
        <v>32</v>
      </c>
      <c r="D30" s="41" t="s">
        <v>32</v>
      </c>
      <c r="E30" s="42"/>
      <c r="F30" s="41"/>
      <c r="G30" s="42"/>
      <c r="H30" s="41"/>
      <c r="I30" s="42"/>
      <c r="J30" s="48"/>
      <c r="K30" s="44" t="s">
        <v>43</v>
      </c>
      <c r="L30" s="45"/>
      <c r="M30" s="46" t="s">
        <v>44</v>
      </c>
      <c r="O30" s="47"/>
    </row>
    <row r="31" spans="2:15" ht="12.75">
      <c r="B31" s="41"/>
      <c r="C31" s="42" t="s">
        <v>32</v>
      </c>
      <c r="D31" s="41"/>
      <c r="E31" s="42"/>
      <c r="F31" s="41"/>
      <c r="G31" s="42"/>
      <c r="H31" s="41"/>
      <c r="I31" s="42"/>
      <c r="J31" s="43"/>
      <c r="K31" s="44" t="s">
        <v>45</v>
      </c>
      <c r="L31" s="45"/>
      <c r="M31" s="46" t="s">
        <v>46</v>
      </c>
      <c r="O31" s="47"/>
    </row>
    <row r="32" spans="2:15" ht="12.75">
      <c r="B32" s="41"/>
      <c r="C32" s="42"/>
      <c r="D32" s="41" t="s">
        <v>32</v>
      </c>
      <c r="E32" s="42"/>
      <c r="F32" s="41"/>
      <c r="G32" s="42"/>
      <c r="H32" s="41"/>
      <c r="I32" s="42"/>
      <c r="J32" s="48"/>
      <c r="K32" s="44" t="s">
        <v>47</v>
      </c>
      <c r="L32" s="45"/>
      <c r="M32" s="46" t="s">
        <v>48</v>
      </c>
      <c r="O32" s="47"/>
    </row>
    <row r="33" spans="2:15" ht="12.75">
      <c r="B33" s="41"/>
      <c r="C33" s="42" t="s">
        <v>32</v>
      </c>
      <c r="D33" s="41" t="s">
        <v>32</v>
      </c>
      <c r="E33" s="42"/>
      <c r="F33" s="41"/>
      <c r="G33" s="42"/>
      <c r="H33" s="41"/>
      <c r="I33" s="42"/>
      <c r="J33" s="48"/>
      <c r="K33" s="51" t="s">
        <v>49</v>
      </c>
      <c r="L33" s="45"/>
      <c r="M33" s="54" t="s">
        <v>50</v>
      </c>
      <c r="O33" s="47"/>
    </row>
    <row r="34" spans="2:15" ht="12.75">
      <c r="B34" s="41"/>
      <c r="C34" s="42"/>
      <c r="D34" s="41"/>
      <c r="E34" s="42"/>
      <c r="F34" s="41" t="s">
        <v>32</v>
      </c>
      <c r="G34" s="42"/>
      <c r="H34" s="41"/>
      <c r="I34" s="42"/>
      <c r="J34" s="43"/>
      <c r="K34" s="44" t="s">
        <v>51</v>
      </c>
      <c r="L34" s="45"/>
      <c r="M34" s="46" t="s">
        <v>52</v>
      </c>
      <c r="O34" s="47"/>
    </row>
    <row r="35" spans="2:15" ht="12.75">
      <c r="B35" s="41"/>
      <c r="C35" s="42"/>
      <c r="D35" s="41"/>
      <c r="E35" s="42"/>
      <c r="F35" s="41"/>
      <c r="G35" s="42"/>
      <c r="H35" s="41"/>
      <c r="I35" s="42"/>
      <c r="J35" s="43"/>
      <c r="K35" s="44"/>
      <c r="L35" s="45"/>
      <c r="M35" s="46"/>
      <c r="O35" s="47"/>
    </row>
    <row r="36" spans="2:15" ht="12.75">
      <c r="B36" s="41"/>
      <c r="C36" s="42"/>
      <c r="D36" s="41"/>
      <c r="E36" s="42"/>
      <c r="F36" s="41"/>
      <c r="G36" s="42"/>
      <c r="H36" s="41"/>
      <c r="I36" s="42"/>
      <c r="J36" s="43"/>
      <c r="K36" s="44"/>
      <c r="L36" s="45"/>
      <c r="M36" s="46"/>
      <c r="O36" s="47"/>
    </row>
    <row r="37" spans="2:15" ht="12.75">
      <c r="B37" s="41"/>
      <c r="C37" s="42"/>
      <c r="D37" s="41"/>
      <c r="E37" s="42"/>
      <c r="F37" s="41"/>
      <c r="G37" s="42"/>
      <c r="H37" s="41"/>
      <c r="I37" s="42"/>
      <c r="J37" s="43"/>
      <c r="K37" s="44"/>
      <c r="L37" s="45"/>
      <c r="M37" s="46"/>
      <c r="O37" s="47"/>
    </row>
    <row r="38" spans="2:15" ht="12.75">
      <c r="B38" s="41"/>
      <c r="C38" s="42"/>
      <c r="D38" s="41"/>
      <c r="E38" s="42"/>
      <c r="F38" s="41"/>
      <c r="G38" s="42"/>
      <c r="H38" s="41"/>
      <c r="I38" s="42"/>
      <c r="J38" s="43"/>
      <c r="K38" s="44"/>
      <c r="L38" s="45"/>
      <c r="M38" s="46"/>
      <c r="O38" s="47"/>
    </row>
    <row r="39" spans="2:15" ht="12.75">
      <c r="B39" s="41"/>
      <c r="C39" s="42"/>
      <c r="D39" s="41"/>
      <c r="E39" s="42"/>
      <c r="F39" s="41"/>
      <c r="G39" s="42"/>
      <c r="H39" s="41"/>
      <c r="I39" s="42"/>
      <c r="J39" s="43"/>
      <c r="K39" s="44"/>
      <c r="L39" s="45"/>
      <c r="M39" s="46"/>
      <c r="O39" s="47"/>
    </row>
    <row r="40" spans="2:15" ht="12.75">
      <c r="B40" s="41"/>
      <c r="C40" s="42"/>
      <c r="D40" s="41"/>
      <c r="E40" s="42"/>
      <c r="F40" s="41"/>
      <c r="G40" s="42"/>
      <c r="H40" s="41"/>
      <c r="I40" s="42"/>
      <c r="J40" s="43"/>
      <c r="K40" s="44"/>
      <c r="L40" s="45"/>
      <c r="M40" s="46"/>
      <c r="O40" s="47"/>
    </row>
  </sheetData>
  <sheetProtection selectLockedCells="1" selectUnlockedCells="1"/>
  <mergeCells count="4">
    <mergeCell ref="B2:I2"/>
    <mergeCell ref="B5:I5"/>
    <mergeCell ref="B12:I12"/>
    <mergeCell ref="B24:J24"/>
  </mergeCells>
  <dataValidations count="1">
    <dataValidation type="list" allowBlank="1" showInputMessage="1" showErrorMessage="1" sqref="L14:L21">
      <formula1>"oui,non,partiel"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Q57"/>
  <sheetViews>
    <sheetView tabSelected="1" workbookViewId="0" topLeftCell="A1">
      <selection activeCell="T28" sqref="T28"/>
    </sheetView>
  </sheetViews>
  <sheetFormatPr defaultColWidth="11.421875" defaultRowHeight="12.75" outlineLevelCol="1"/>
  <cols>
    <col min="1" max="1" width="4.8515625" style="55" customWidth="1"/>
    <col min="2" max="2" width="8.421875" style="1" customWidth="1"/>
    <col min="3" max="3" width="11.421875" style="1" customWidth="1"/>
    <col min="4" max="6" width="0" style="1" hidden="1" customWidth="1"/>
    <col min="7" max="7" width="34.28125" style="1" customWidth="1"/>
    <col min="8" max="8" width="16.7109375" style="1" customWidth="1"/>
    <col min="9" max="9" width="23.57421875" style="1" customWidth="1"/>
    <col min="10" max="12" width="0" style="1" hidden="1" customWidth="1" outlineLevel="1"/>
    <col min="13" max="13" width="65.421875" style="1" customWidth="1"/>
    <col min="14" max="17" width="0" style="1" hidden="1" customWidth="1"/>
    <col min="18" max="16384" width="11.421875" style="1" customWidth="1"/>
  </cols>
  <sheetData>
    <row r="8" spans="2:15" s="1" customFormat="1" ht="12.75">
      <c r="B8" s="56" t="s">
        <v>53</v>
      </c>
      <c r="C8" s="57"/>
      <c r="D8" s="57"/>
      <c r="E8" s="57"/>
      <c r="F8" s="57"/>
      <c r="G8" s="57"/>
      <c r="H8" s="57"/>
      <c r="I8" s="57"/>
      <c r="J8" s="58"/>
      <c r="O8" s="59"/>
    </row>
    <row r="9" spans="2:15" s="1" customFormat="1" ht="12.75">
      <c r="B9" s="60" t="s">
        <v>54</v>
      </c>
      <c r="C9" s="60"/>
      <c r="D9" s="60"/>
      <c r="E9" s="60"/>
      <c r="F9" s="61"/>
      <c r="G9" s="61"/>
      <c r="H9" s="62"/>
      <c r="I9" s="62"/>
      <c r="J9" s="62"/>
      <c r="O9" s="59"/>
    </row>
    <row r="12" spans="2:17" ht="20.25" customHeight="1">
      <c r="B12" s="2" t="s">
        <v>0</v>
      </c>
      <c r="C12" s="2"/>
      <c r="D12" s="2"/>
      <c r="E12" s="2"/>
      <c r="F12" s="2"/>
      <c r="G12" s="63" t="s">
        <v>55</v>
      </c>
      <c r="H12" s="64"/>
      <c r="I12" s="64"/>
      <c r="J12" s="4"/>
      <c r="K12" s="4"/>
      <c r="L12" s="4"/>
      <c r="M12" s="4"/>
      <c r="O12" s="5" t="s">
        <v>2</v>
      </c>
      <c r="P12" s="5"/>
      <c r="Q12" s="5"/>
    </row>
    <row r="13" ht="12.75">
      <c r="M13" s="65"/>
    </row>
    <row r="15" spans="2:6" ht="12.75">
      <c r="B15" s="6" t="s">
        <v>5</v>
      </c>
      <c r="C15" s="6"/>
      <c r="D15" s="6"/>
      <c r="E15" s="6"/>
      <c r="F15" s="6"/>
    </row>
    <row r="16" spans="2:13" ht="12.75">
      <c r="B16" s="66" t="s">
        <v>56</v>
      </c>
      <c r="C16" s="66"/>
      <c r="D16" s="66"/>
      <c r="E16" s="66"/>
      <c r="F16" s="66"/>
      <c r="G16" s="66"/>
      <c r="H16" s="66"/>
      <c r="I16" s="67"/>
      <c r="J16" s="67"/>
      <c r="K16" s="68"/>
      <c r="L16" s="67"/>
      <c r="M16" s="68"/>
    </row>
    <row r="17" spans="2:13" ht="12.75">
      <c r="B17" s="69" t="s">
        <v>57</v>
      </c>
      <c r="C17" s="69"/>
      <c r="D17" s="69"/>
      <c r="E17" s="69"/>
      <c r="F17" s="69"/>
      <c r="G17" s="69"/>
      <c r="H17" s="69"/>
      <c r="I17" s="70"/>
      <c r="J17" s="70"/>
      <c r="K17" s="71"/>
      <c r="L17" s="70"/>
      <c r="M17" s="71"/>
    </row>
    <row r="18" spans="2:13" ht="12.75">
      <c r="B18" s="72"/>
      <c r="C18" s="73"/>
      <c r="D18" s="74"/>
      <c r="E18" s="74"/>
      <c r="F18" s="74"/>
      <c r="G18" s="74"/>
      <c r="H18" s="74"/>
      <c r="I18" s="70"/>
      <c r="J18" s="70"/>
      <c r="K18" s="71"/>
      <c r="L18" s="70"/>
      <c r="M18" s="71"/>
    </row>
    <row r="19" spans="2:13" ht="12.75">
      <c r="B19" s="69" t="s">
        <v>58</v>
      </c>
      <c r="C19" s="69"/>
      <c r="D19" s="69"/>
      <c r="E19" s="69"/>
      <c r="F19" s="69"/>
      <c r="G19" s="69"/>
      <c r="H19" s="69"/>
      <c r="I19" s="70"/>
      <c r="J19" s="70"/>
      <c r="K19" s="71"/>
      <c r="L19" s="70"/>
      <c r="M19" s="71"/>
    </row>
    <row r="20" spans="2:13" ht="12.75">
      <c r="B20" s="14"/>
      <c r="C20" s="15"/>
      <c r="D20" s="75"/>
      <c r="E20" s="75"/>
      <c r="F20" s="75"/>
      <c r="G20" s="75"/>
      <c r="H20" s="75"/>
      <c r="I20" s="75"/>
      <c r="J20" s="75"/>
      <c r="K20" s="76"/>
      <c r="L20" s="75"/>
      <c r="M20" s="76"/>
    </row>
    <row r="22" spans="2:15" ht="12.75">
      <c r="B22" s="6" t="s">
        <v>59</v>
      </c>
      <c r="C22" s="6"/>
      <c r="D22" s="6"/>
      <c r="E22" s="6"/>
      <c r="F22" s="6"/>
      <c r="O22" s="1" t="s">
        <v>10</v>
      </c>
    </row>
    <row r="23" spans="2:17" ht="12.7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O23" s="17" t="s">
        <v>11</v>
      </c>
      <c r="P23" s="17" t="s">
        <v>12</v>
      </c>
      <c r="Q23" s="17" t="s">
        <v>13</v>
      </c>
    </row>
    <row r="24" spans="2:17" ht="12.75">
      <c r="B24" s="11"/>
      <c r="C24" s="12"/>
      <c r="D24" s="12"/>
      <c r="E24" s="12"/>
      <c r="F24" s="12"/>
      <c r="G24" s="18" t="s">
        <v>60</v>
      </c>
      <c r="H24" s="19"/>
      <c r="I24" s="77">
        <f>SUMIF($O$23:$Q$23,H24,$O$24:$Q$24)</f>
        <v>0</v>
      </c>
      <c r="J24" s="77"/>
      <c r="K24" s="77"/>
      <c r="L24" s="77"/>
      <c r="M24" s="13"/>
      <c r="O24" s="17">
        <v>1</v>
      </c>
      <c r="P24" s="17">
        <v>0</v>
      </c>
      <c r="Q24" s="17">
        <v>0.5</v>
      </c>
    </row>
    <row r="25" spans="2:13" ht="12.75">
      <c r="B25" s="11"/>
      <c r="C25" s="12"/>
      <c r="D25" s="12"/>
      <c r="E25" s="12"/>
      <c r="F25" s="12"/>
      <c r="G25" s="78" t="s">
        <v>61</v>
      </c>
      <c r="H25" s="22"/>
      <c r="I25" s="77">
        <f>SUMIF($O$23:$Q$23,H25,$O$24:$Q$24)</f>
        <v>0</v>
      </c>
      <c r="J25" s="77"/>
      <c r="K25" s="77"/>
      <c r="L25" s="77"/>
      <c r="M25" s="13"/>
    </row>
    <row r="26" spans="2:17" ht="12.75">
      <c r="B26" s="11"/>
      <c r="C26" s="12"/>
      <c r="D26" s="12"/>
      <c r="E26" s="12"/>
      <c r="F26" s="12"/>
      <c r="G26" s="21"/>
      <c r="H26" s="22"/>
      <c r="I26" s="77">
        <f>SUMIF($O$23:$Q$23,H26,$O$24:$Q$24)</f>
        <v>0</v>
      </c>
      <c r="J26" s="77"/>
      <c r="K26" s="77"/>
      <c r="L26" s="77"/>
      <c r="M26" s="13"/>
      <c r="O26" s="12"/>
      <c r="P26" s="12"/>
      <c r="Q26" s="12"/>
    </row>
    <row r="27" spans="2:17" ht="12.75">
      <c r="B27" s="11"/>
      <c r="C27" s="12"/>
      <c r="D27" s="12"/>
      <c r="E27" s="12"/>
      <c r="F27" s="12"/>
      <c r="G27" s="21"/>
      <c r="H27" s="22"/>
      <c r="I27" s="77">
        <f>SUMIF($O$23:$Q$23,H27,$O$24:$Q$24)</f>
        <v>0</v>
      </c>
      <c r="J27" s="77"/>
      <c r="K27" s="77"/>
      <c r="L27" s="77"/>
      <c r="M27" s="13"/>
      <c r="O27" s="79"/>
      <c r="P27" s="79"/>
      <c r="Q27" s="79"/>
    </row>
    <row r="28" spans="2:17" ht="12.75">
      <c r="B28" s="11"/>
      <c r="C28" s="12"/>
      <c r="D28" s="12"/>
      <c r="E28" s="12"/>
      <c r="F28" s="12"/>
      <c r="G28" s="23"/>
      <c r="H28" s="24"/>
      <c r="I28" s="77">
        <f>SUMIF($O$23:$Q$23,H28,$O$24:$Q$24)</f>
        <v>0</v>
      </c>
      <c r="J28" s="77"/>
      <c r="K28" s="77"/>
      <c r="L28" s="77"/>
      <c r="M28" s="13"/>
      <c r="O28" s="79"/>
      <c r="P28" s="79"/>
      <c r="Q28" s="79"/>
    </row>
    <row r="29" spans="2:17" ht="12.7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O29" s="12"/>
      <c r="P29" s="12"/>
      <c r="Q29" s="12"/>
    </row>
    <row r="30" spans="2:17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O30" s="12"/>
      <c r="P30" s="12"/>
      <c r="Q30" s="12"/>
    </row>
    <row r="32" spans="2:13" ht="12.75">
      <c r="B32" s="80" t="s">
        <v>24</v>
      </c>
      <c r="C32" s="80"/>
      <c r="D32" s="80"/>
      <c r="E32" s="80"/>
      <c r="F32" s="80"/>
      <c r="G32" s="26" t="s">
        <v>25</v>
      </c>
      <c r="H32" s="26" t="s">
        <v>62</v>
      </c>
      <c r="I32" s="81" t="s">
        <v>63</v>
      </c>
      <c r="J32" s="81"/>
      <c r="K32" s="81"/>
      <c r="L32" s="81"/>
      <c r="M32" s="26" t="s">
        <v>64</v>
      </c>
    </row>
    <row r="33" spans="2:13" ht="81" customHeight="1">
      <c r="B33" s="82" t="str">
        <f>G24</f>
        <v>Méthodologie</v>
      </c>
      <c r="C33" s="83" t="str">
        <f>G25</f>
        <v>Rapport d'audit et annexes de calcul</v>
      </c>
      <c r="D33" s="84" t="e">
        <f>"#REF!"</f>
        <v>#NAME?</v>
      </c>
      <c r="E33" s="85" t="e">
        <f>"#REF!"</f>
        <v>#NAME?</v>
      </c>
      <c r="F33" s="84" t="e">
        <f>"#REF!"</f>
        <v>#NAME?</v>
      </c>
      <c r="G33" s="86"/>
      <c r="H33" s="87" t="s">
        <v>65</v>
      </c>
      <c r="I33" s="88" t="s">
        <v>66</v>
      </c>
      <c r="J33" s="89" t="s">
        <v>67</v>
      </c>
      <c r="K33" s="89" t="s">
        <v>68</v>
      </c>
      <c r="L33" s="89" t="s">
        <v>69</v>
      </c>
      <c r="M33" s="90" t="s">
        <v>70</v>
      </c>
    </row>
    <row r="34" spans="1:13" s="98" customFormat="1" ht="186" customHeight="1">
      <c r="A34" s="91">
        <v>1</v>
      </c>
      <c r="B34" s="92" t="s">
        <v>32</v>
      </c>
      <c r="C34" s="93" t="s">
        <v>32</v>
      </c>
      <c r="D34" s="93"/>
      <c r="E34" s="92"/>
      <c r="F34" s="93"/>
      <c r="G34" s="94" t="s">
        <v>71</v>
      </c>
      <c r="H34" s="95"/>
      <c r="I34" s="96"/>
      <c r="J34" s="96"/>
      <c r="K34" s="96"/>
      <c r="L34" s="96"/>
      <c r="M34" s="97" t="s">
        <v>72</v>
      </c>
    </row>
    <row r="35" spans="1:13" s="98" customFormat="1" ht="132" customHeight="1">
      <c r="A35" s="91">
        <v>2</v>
      </c>
      <c r="B35" s="92" t="s">
        <v>32</v>
      </c>
      <c r="C35" s="93" t="s">
        <v>32</v>
      </c>
      <c r="D35" s="93"/>
      <c r="E35" s="92"/>
      <c r="F35" s="93"/>
      <c r="G35" s="94" t="s">
        <v>73</v>
      </c>
      <c r="H35" s="95"/>
      <c r="I35" s="96"/>
      <c r="J35" s="96"/>
      <c r="K35" s="96"/>
      <c r="L35" s="96"/>
      <c r="M35" s="97" t="s">
        <v>74</v>
      </c>
    </row>
    <row r="36" spans="1:14" ht="165" customHeight="1">
      <c r="A36" s="99">
        <v>3</v>
      </c>
      <c r="B36" s="100" t="s">
        <v>32</v>
      </c>
      <c r="C36" s="101" t="s">
        <v>32</v>
      </c>
      <c r="D36" s="101"/>
      <c r="E36" s="100"/>
      <c r="F36" s="101"/>
      <c r="G36" s="102" t="s">
        <v>75</v>
      </c>
      <c r="H36" s="95"/>
      <c r="I36" s="103"/>
      <c r="J36" s="103"/>
      <c r="K36" s="103"/>
      <c r="L36" s="103"/>
      <c r="M36" s="102" t="s">
        <v>76</v>
      </c>
      <c r="N36" s="104"/>
    </row>
    <row r="37" spans="1:14" ht="57" customHeight="1">
      <c r="A37" s="99">
        <v>4</v>
      </c>
      <c r="B37" s="100" t="s">
        <v>32</v>
      </c>
      <c r="C37" s="101" t="s">
        <v>32</v>
      </c>
      <c r="D37" s="101"/>
      <c r="E37" s="100"/>
      <c r="F37" s="101"/>
      <c r="G37" s="102" t="s">
        <v>77</v>
      </c>
      <c r="H37" s="95"/>
      <c r="I37" s="103"/>
      <c r="J37" s="103"/>
      <c r="K37" s="103"/>
      <c r="L37" s="103"/>
      <c r="M37" s="102" t="s">
        <v>78</v>
      </c>
      <c r="N37" s="104"/>
    </row>
    <row r="38" spans="1:14" ht="12.75">
      <c r="A38" s="99">
        <v>5</v>
      </c>
      <c r="B38" s="100" t="s">
        <v>32</v>
      </c>
      <c r="C38" s="101" t="s">
        <v>32</v>
      </c>
      <c r="D38" s="101"/>
      <c r="E38" s="100"/>
      <c r="F38" s="101"/>
      <c r="G38" s="102" t="s">
        <v>79</v>
      </c>
      <c r="H38" s="95"/>
      <c r="I38" s="103"/>
      <c r="J38" s="103"/>
      <c r="K38" s="103"/>
      <c r="L38" s="103"/>
      <c r="M38" s="102" t="s">
        <v>80</v>
      </c>
      <c r="N38" s="104"/>
    </row>
    <row r="39" spans="1:13" ht="12.75">
      <c r="A39" s="99">
        <v>6</v>
      </c>
      <c r="B39" s="100" t="s">
        <v>32</v>
      </c>
      <c r="C39" s="101" t="s">
        <v>32</v>
      </c>
      <c r="D39" s="101"/>
      <c r="E39" s="100"/>
      <c r="F39" s="101"/>
      <c r="G39" s="94" t="s">
        <v>81</v>
      </c>
      <c r="H39" s="95"/>
      <c r="I39" s="103"/>
      <c r="J39" s="103"/>
      <c r="K39" s="103"/>
      <c r="L39" s="103"/>
      <c r="M39" s="102" t="s">
        <v>82</v>
      </c>
    </row>
    <row r="40" spans="1:13" ht="12.75">
      <c r="A40" s="99">
        <v>7</v>
      </c>
      <c r="B40" s="100" t="s">
        <v>32</v>
      </c>
      <c r="C40" s="101" t="s">
        <v>32</v>
      </c>
      <c r="D40" s="101"/>
      <c r="E40" s="100"/>
      <c r="F40" s="101"/>
      <c r="G40" s="97" t="s">
        <v>83</v>
      </c>
      <c r="H40" s="95"/>
      <c r="I40" s="103"/>
      <c r="J40" s="103"/>
      <c r="K40" s="103"/>
      <c r="L40" s="103"/>
      <c r="M40" s="102" t="s">
        <v>84</v>
      </c>
    </row>
    <row r="41" spans="1:13" ht="12.75">
      <c r="A41" s="99">
        <v>8</v>
      </c>
      <c r="B41" s="100" t="s">
        <v>32</v>
      </c>
      <c r="C41" s="101" t="s">
        <v>32</v>
      </c>
      <c r="D41" s="101"/>
      <c r="E41" s="100"/>
      <c r="F41" s="101"/>
      <c r="G41" s="97" t="s">
        <v>85</v>
      </c>
      <c r="H41" s="95"/>
      <c r="I41" s="103"/>
      <c r="J41" s="103"/>
      <c r="K41" s="103"/>
      <c r="L41" s="103"/>
      <c r="M41" s="102" t="s">
        <v>86</v>
      </c>
    </row>
    <row r="42" spans="1:13" ht="12.75">
      <c r="A42" s="99">
        <v>9</v>
      </c>
      <c r="B42" s="100" t="s">
        <v>32</v>
      </c>
      <c r="C42" s="101" t="s">
        <v>32</v>
      </c>
      <c r="D42" s="101"/>
      <c r="E42" s="100"/>
      <c r="F42" s="101"/>
      <c r="G42" s="97" t="s">
        <v>87</v>
      </c>
      <c r="H42" s="95"/>
      <c r="I42" s="103"/>
      <c r="J42" s="103"/>
      <c r="K42" s="103"/>
      <c r="L42" s="103"/>
      <c r="M42" s="102" t="s">
        <v>88</v>
      </c>
    </row>
    <row r="43" spans="1:13" ht="104.25" customHeight="1">
      <c r="A43" s="99">
        <v>10</v>
      </c>
      <c r="B43" s="100"/>
      <c r="C43" s="101" t="s">
        <v>32</v>
      </c>
      <c r="D43" s="101"/>
      <c r="E43" s="100"/>
      <c r="F43" s="101"/>
      <c r="G43" s="94" t="s">
        <v>89</v>
      </c>
      <c r="H43" s="95"/>
      <c r="I43" s="103"/>
      <c r="J43" s="103"/>
      <c r="K43" s="103"/>
      <c r="L43" s="103"/>
      <c r="M43" s="102" t="s">
        <v>90</v>
      </c>
    </row>
    <row r="44" spans="1:13" ht="12.75">
      <c r="A44" s="99">
        <v>11</v>
      </c>
      <c r="B44" s="100"/>
      <c r="C44" s="101" t="s">
        <v>32</v>
      </c>
      <c r="D44" s="101"/>
      <c r="E44" s="100"/>
      <c r="F44" s="101"/>
      <c r="G44" s="94" t="s">
        <v>91</v>
      </c>
      <c r="H44" s="95"/>
      <c r="I44" s="103"/>
      <c r="J44" s="103"/>
      <c r="K44" s="103"/>
      <c r="L44" s="103"/>
      <c r="M44" s="102" t="s">
        <v>92</v>
      </c>
    </row>
    <row r="45" spans="1:14" ht="169.5" customHeight="1">
      <c r="A45" s="99">
        <v>12</v>
      </c>
      <c r="B45" s="100"/>
      <c r="C45" s="101" t="s">
        <v>32</v>
      </c>
      <c r="D45" s="101"/>
      <c r="E45" s="100"/>
      <c r="F45" s="101"/>
      <c r="G45" s="94" t="s">
        <v>93</v>
      </c>
      <c r="H45" s="95"/>
      <c r="I45" s="103"/>
      <c r="J45" s="103"/>
      <c r="K45" s="103"/>
      <c r="L45" s="103"/>
      <c r="M45" s="102" t="s">
        <v>94</v>
      </c>
      <c r="N45" s="105"/>
    </row>
    <row r="46" spans="1:14" ht="187.5" customHeight="1">
      <c r="A46" s="99">
        <v>13</v>
      </c>
      <c r="B46" s="100"/>
      <c r="C46" s="101" t="s">
        <v>32</v>
      </c>
      <c r="D46" s="101"/>
      <c r="E46" s="100"/>
      <c r="F46" s="101"/>
      <c r="G46" s="94" t="s">
        <v>95</v>
      </c>
      <c r="H46" s="95"/>
      <c r="I46" s="103"/>
      <c r="J46" s="103"/>
      <c r="K46" s="103"/>
      <c r="L46" s="103"/>
      <c r="M46" s="102" t="s">
        <v>96</v>
      </c>
      <c r="N46" s="105"/>
    </row>
    <row r="47" spans="1:13" ht="12.75">
      <c r="A47" s="99">
        <v>14</v>
      </c>
      <c r="B47" s="100"/>
      <c r="C47" s="101" t="s">
        <v>32</v>
      </c>
      <c r="D47" s="101"/>
      <c r="E47" s="100"/>
      <c r="F47" s="101"/>
      <c r="G47" s="102" t="s">
        <v>97</v>
      </c>
      <c r="H47" s="106"/>
      <c r="I47" s="103"/>
      <c r="J47" s="103"/>
      <c r="K47" s="103"/>
      <c r="L47" s="103"/>
      <c r="M47" s="102" t="s">
        <v>98</v>
      </c>
    </row>
    <row r="48" spans="1:13" ht="72.75" customHeight="1">
      <c r="A48" s="99">
        <v>15</v>
      </c>
      <c r="B48" s="100"/>
      <c r="C48" s="101" t="s">
        <v>32</v>
      </c>
      <c r="D48" s="101"/>
      <c r="E48" s="100"/>
      <c r="F48" s="101"/>
      <c r="G48" s="94" t="s">
        <v>99</v>
      </c>
      <c r="H48" s="95"/>
      <c r="I48" s="103"/>
      <c r="J48" s="103"/>
      <c r="K48" s="103"/>
      <c r="L48" s="103"/>
      <c r="M48" s="97" t="s">
        <v>100</v>
      </c>
    </row>
    <row r="49" spans="2:15" ht="12.75" customHeight="1" hidden="1">
      <c r="B49" s="107"/>
      <c r="C49" s="108"/>
      <c r="D49" s="108"/>
      <c r="E49" s="107"/>
      <c r="F49" s="108"/>
      <c r="G49" s="109"/>
      <c r="H49" s="110"/>
      <c r="I49" s="110"/>
      <c r="J49" s="110"/>
      <c r="K49" s="110"/>
      <c r="L49" s="110"/>
      <c r="M49" s="111"/>
      <c r="O49" s="34"/>
    </row>
    <row r="50" spans="2:15" ht="12.75" customHeight="1" hidden="1">
      <c r="B50" s="41"/>
      <c r="C50" s="42"/>
      <c r="D50" s="42"/>
      <c r="E50" s="41"/>
      <c r="F50" s="42"/>
      <c r="G50" s="44"/>
      <c r="H50" s="45"/>
      <c r="I50" s="45"/>
      <c r="J50" s="45"/>
      <c r="K50" s="45"/>
      <c r="L50" s="45"/>
      <c r="M50" s="46"/>
      <c r="O50" s="34"/>
    </row>
    <row r="51" spans="2:15" ht="12.75" customHeight="1" hidden="1">
      <c r="B51" s="41"/>
      <c r="C51" s="42"/>
      <c r="D51" s="42"/>
      <c r="E51" s="41"/>
      <c r="F51" s="42"/>
      <c r="G51" s="44"/>
      <c r="H51" s="45"/>
      <c r="I51" s="45"/>
      <c r="J51" s="45"/>
      <c r="K51" s="45"/>
      <c r="L51" s="45"/>
      <c r="M51" s="46"/>
      <c r="O51" s="34"/>
    </row>
    <row r="52" spans="2:15" ht="12.75" customHeight="1" hidden="1">
      <c r="B52" s="41"/>
      <c r="C52" s="42"/>
      <c r="D52" s="42"/>
      <c r="E52" s="41"/>
      <c r="F52" s="42"/>
      <c r="G52" s="44"/>
      <c r="H52" s="45"/>
      <c r="I52" s="45"/>
      <c r="J52" s="45"/>
      <c r="K52" s="45"/>
      <c r="L52" s="45"/>
      <c r="M52" s="46"/>
      <c r="O52" s="34"/>
    </row>
    <row r="53" spans="2:15" ht="12.75" customHeight="1" hidden="1">
      <c r="B53" s="41"/>
      <c r="C53" s="42"/>
      <c r="D53" s="42"/>
      <c r="E53" s="41"/>
      <c r="F53" s="42"/>
      <c r="G53" s="44"/>
      <c r="H53" s="45"/>
      <c r="I53" s="45"/>
      <c r="J53" s="45"/>
      <c r="K53" s="45"/>
      <c r="L53" s="45"/>
      <c r="M53" s="46"/>
      <c r="O53" s="34"/>
    </row>
    <row r="54" spans="2:15" ht="12.75" customHeight="1" hidden="1">
      <c r="B54" s="41"/>
      <c r="C54" s="42"/>
      <c r="D54" s="42"/>
      <c r="E54" s="41"/>
      <c r="F54" s="42"/>
      <c r="G54" s="44"/>
      <c r="H54" s="45"/>
      <c r="I54" s="45"/>
      <c r="J54" s="45"/>
      <c r="K54" s="45"/>
      <c r="L54" s="45"/>
      <c r="M54" s="46"/>
      <c r="O54" s="47"/>
    </row>
    <row r="56" spans="2:14" s="1" customFormat="1" ht="13.5" customHeight="1">
      <c r="B56" s="112" t="s">
        <v>101</v>
      </c>
      <c r="C56" s="112"/>
      <c r="D56" s="112"/>
      <c r="E56" s="112"/>
      <c r="F56" s="112"/>
      <c r="G56" s="112"/>
      <c r="H56" s="113" t="s">
        <v>102</v>
      </c>
      <c r="I56" s="114" t="s">
        <v>103</v>
      </c>
      <c r="J56" s="114"/>
      <c r="K56" s="114"/>
      <c r="L56" s="114"/>
      <c r="M56" s="114"/>
      <c r="N56" s="115"/>
    </row>
    <row r="57" spans="2:14" s="1" customFormat="1" ht="45.75" customHeight="1">
      <c r="B57" s="112"/>
      <c r="C57" s="112"/>
      <c r="D57" s="112"/>
      <c r="E57" s="112"/>
      <c r="F57" s="112"/>
      <c r="G57" s="112"/>
      <c r="H57" s="116">
        <f>SUM(H34:H48)</f>
        <v>0</v>
      </c>
      <c r="I57" s="117" t="s">
        <v>104</v>
      </c>
      <c r="J57" s="117"/>
      <c r="K57" s="117"/>
      <c r="L57" s="117"/>
      <c r="M57" s="117"/>
      <c r="N57" s="115"/>
    </row>
  </sheetData>
  <sheetProtection selectLockedCells="1" selectUnlockedCells="1"/>
  <mergeCells count="13">
    <mergeCell ref="B9:E9"/>
    <mergeCell ref="H9:J9"/>
    <mergeCell ref="B12:F12"/>
    <mergeCell ref="B15:F15"/>
    <mergeCell ref="B16:H16"/>
    <mergeCell ref="B17:H17"/>
    <mergeCell ref="B19:H19"/>
    <mergeCell ref="B22:F22"/>
    <mergeCell ref="B32:F32"/>
    <mergeCell ref="I32:L32"/>
    <mergeCell ref="B56:G57"/>
    <mergeCell ref="I56:M56"/>
    <mergeCell ref="I57:M57"/>
  </mergeCells>
  <dataValidations count="1">
    <dataValidation type="list" allowBlank="1" showInputMessage="1" showErrorMessage="1" sqref="H24:H28">
      <formula1>"oui,non,partiel"</formula1>
      <formula2>0</formula2>
    </dataValidation>
  </dataValidations>
  <printOptions horizontalCentered="1"/>
  <pageMargins left="0.31527777777777777" right="0.31527777777777777" top="0.5513888888888889" bottom="0.5513888888888889" header="0.11805555555555555" footer="0.31527777777777777"/>
  <pageSetup horizontalDpi="300" verticalDpi="300" orientation="portrait" paperSize="8" scale="85"/>
  <headerFooter alignWithMargins="0">
    <oddHeader>&amp;C&amp;"Calibri,Normal"&amp;16Tableau de points de contrôle qualification 1905</oddHeader>
    <oddFooter>&amp;C&amp;"Calibri,Normal"&amp;11&amp;P&amp;R&amp;"Calibri,Normal"&amp;11V1 - 04/05/15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